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60" windowWidth="19200" windowHeight="11865" activeTab="2"/>
  </bookViews>
  <sheets>
    <sheet name="총괄표" sheetId="1" r:id="rId1"/>
    <sheet name="세입결산서" sheetId="2" r:id="rId2"/>
    <sheet name="세출결산서" sheetId="3" r:id="rId3"/>
  </sheets>
  <calcPr calcId="125725"/>
</workbook>
</file>

<file path=xl/calcChain.xml><?xml version="1.0" encoding="utf-8"?>
<calcChain xmlns="http://schemas.openxmlformats.org/spreadsheetml/2006/main">
  <c r="I11" i="1"/>
  <c r="H11"/>
  <c r="D11"/>
  <c r="C11"/>
  <c r="J10"/>
  <c r="J9"/>
  <c r="E9"/>
  <c r="J8"/>
  <c r="E8"/>
  <c r="J7"/>
  <c r="E7"/>
  <c r="J6"/>
  <c r="E6"/>
  <c r="J5"/>
  <c r="E5"/>
  <c r="J4"/>
  <c r="J11" s="1"/>
  <c r="E4"/>
  <c r="E11" s="1"/>
</calcChain>
</file>

<file path=xl/sharedStrings.xml><?xml version="1.0" encoding="utf-8"?>
<sst xmlns="http://schemas.openxmlformats.org/spreadsheetml/2006/main" count="284" uniqueCount="87">
  <si>
    <t>2017년 바다의 별 결산총괄표</t>
    <phoneticPr fontId="1" type="noConversion"/>
  </si>
  <si>
    <t>(단위:원)</t>
    <phoneticPr fontId="1" type="noConversion"/>
  </si>
  <si>
    <t>세입</t>
  </si>
  <si>
    <t>세출</t>
  </si>
  <si>
    <t>관</t>
  </si>
  <si>
    <t>항</t>
  </si>
  <si>
    <t>예산액</t>
  </si>
  <si>
    <t>결산액</t>
  </si>
  <si>
    <t>증감액</t>
  </si>
  <si>
    <t>입소자부담금
수입</t>
    <phoneticPr fontId="1" type="noConversion"/>
  </si>
  <si>
    <t>입소비용수입</t>
  </si>
  <si>
    <t>사무비</t>
  </si>
  <si>
    <t>인건비</t>
  </si>
  <si>
    <t>보조금수입</t>
  </si>
  <si>
    <t>업무추진비</t>
  </si>
  <si>
    <t>후원금수입</t>
  </si>
  <si>
    <t>운영비</t>
  </si>
  <si>
    <t>전입금</t>
  </si>
  <si>
    <t>재산조성비</t>
  </si>
  <si>
    <t>시설비</t>
  </si>
  <si>
    <t>이월금</t>
  </si>
  <si>
    <t>사업비</t>
  </si>
  <si>
    <t>잡수입</t>
  </si>
  <si>
    <t>예비비 및 
기타</t>
    <phoneticPr fontId="1" type="noConversion"/>
  </si>
  <si>
    <t>합계</t>
  </si>
  <si>
    <t xml:space="preserve">  2017년 세입결산서</t>
    <phoneticPr fontId="1" type="noConversion"/>
  </si>
  <si>
    <t>목</t>
  </si>
  <si>
    <t>구분</t>
  </si>
  <si>
    <t>정부보조금</t>
  </si>
  <si>
    <t>자부담</t>
  </si>
  <si>
    <t>후원금</t>
  </si>
  <si>
    <t>입소자
부담금수입</t>
    <phoneticPr fontId="1" type="noConversion"/>
  </si>
  <si>
    <t>입소 비용수입</t>
  </si>
  <si>
    <t>예산</t>
  </si>
  <si>
    <t>결산</t>
  </si>
  <si>
    <t>증감</t>
  </si>
  <si>
    <t>국고보조금</t>
  </si>
  <si>
    <t>시도보조금</t>
  </si>
  <si>
    <t>시군구보조금</t>
  </si>
  <si>
    <t>기타보조금</t>
  </si>
  <si>
    <t>지정후원금</t>
  </si>
  <si>
    <t>비지정후원금</t>
  </si>
  <si>
    <t>법인전입금(후원금)</t>
  </si>
  <si>
    <t>전년도이월금</t>
  </si>
  <si>
    <t>전년도이월금(후원금)</t>
  </si>
  <si>
    <t>기타예금이자수입</t>
  </si>
  <si>
    <t>기타잡수입</t>
  </si>
  <si>
    <t>합계</t>
    <phoneticPr fontId="1" type="noConversion"/>
  </si>
  <si>
    <t xml:space="preserve">  2017년 세출결산서</t>
    <phoneticPr fontId="1" type="noConversion"/>
  </si>
  <si>
    <t>급여</t>
  </si>
  <si>
    <t>제수당</t>
  </si>
  <si>
    <t>일용잡급</t>
  </si>
  <si>
    <t>퇴직금 및 퇴직적립금</t>
  </si>
  <si>
    <t>사회보험부담금</t>
  </si>
  <si>
    <t>기타후생경비</t>
  </si>
  <si>
    <t>기관운영비</t>
  </si>
  <si>
    <t>회의비</t>
  </si>
  <si>
    <t>여비</t>
  </si>
  <si>
    <t>수용비 및 수수료</t>
  </si>
  <si>
    <t>공공요금</t>
  </si>
  <si>
    <t>제세공과금</t>
  </si>
  <si>
    <t>차량비</t>
  </si>
  <si>
    <t>기타운영비</t>
  </si>
  <si>
    <t>자산취득비</t>
  </si>
  <si>
    <t>시설장비유지비</t>
  </si>
  <si>
    <t>생계비</t>
  </si>
  <si>
    <t>수용기관경비</t>
  </si>
  <si>
    <t>피복비</t>
  </si>
  <si>
    <t>의료비</t>
  </si>
  <si>
    <t>연료비</t>
  </si>
  <si>
    <t>원내행사 사업비</t>
  </si>
  <si>
    <t>질보장지원 사업비</t>
  </si>
  <si>
    <t>가정연계지원 사업비</t>
  </si>
  <si>
    <t>지역사회연계 사업비</t>
  </si>
  <si>
    <t>후원/자원 사업비</t>
  </si>
  <si>
    <t>자립프로그램 사업비</t>
  </si>
  <si>
    <t>일상생활지원 사업비</t>
  </si>
  <si>
    <t>재활프로그램 사업비</t>
  </si>
  <si>
    <t>계절여행 사업비</t>
  </si>
  <si>
    <t>여가/취미 프로그램 사업비</t>
  </si>
  <si>
    <t>사회적응지원 사업비</t>
  </si>
  <si>
    <t>체험홈 사업비</t>
  </si>
  <si>
    <t>의료 사업비</t>
  </si>
  <si>
    <t>기타프로그램 사업비</t>
  </si>
  <si>
    <t>예비비 및 기타</t>
  </si>
  <si>
    <t>예비비</t>
  </si>
  <si>
    <t>반환금</t>
  </si>
</sst>
</file>

<file path=xl/styles.xml><?xml version="1.0" encoding="utf-8"?>
<styleSheet xmlns="http://schemas.openxmlformats.org/spreadsheetml/2006/main">
  <numFmts count="1">
    <numFmt numFmtId="176" formatCode="#,##0_ 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b/>
      <sz val="11"/>
      <name val="굴림체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sz val="9"/>
      <color rgb="FF00000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left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3" fontId="4" fillId="3" borderId="10" xfId="0" applyNumberFormat="1" applyFont="1" applyFill="1" applyBorder="1" applyAlignment="1">
      <alignment horizontal="right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lef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3" fontId="4" fillId="2" borderId="16" xfId="0" applyNumberFormat="1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76" fontId="6" fillId="0" borderId="19" xfId="0" applyNumberFormat="1" applyFont="1" applyBorder="1" applyAlignment="1">
      <alignment horizontal="right" vertical="center" wrapText="1"/>
    </xf>
    <xf numFmtId="0" fontId="5" fillId="0" borderId="20" xfId="0" applyFont="1" applyBorder="1" applyAlignment="1">
      <alignment horizontal="center" vertical="center" wrapText="1"/>
    </xf>
    <xf numFmtId="176" fontId="6" fillId="0" borderId="21" xfId="0" applyNumberFormat="1" applyFont="1" applyBorder="1" applyAlignment="1">
      <alignment horizontal="right" vertical="center" wrapText="1"/>
    </xf>
    <xf numFmtId="0" fontId="0" fillId="0" borderId="22" xfId="0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right" vertical="center" wrapText="1"/>
    </xf>
    <xf numFmtId="3" fontId="8" fillId="2" borderId="13" xfId="0" applyNumberFormat="1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right" vertical="center" wrapText="1"/>
    </xf>
    <xf numFmtId="3" fontId="8" fillId="3" borderId="10" xfId="0" applyNumberFormat="1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right" vertical="center" wrapText="1"/>
    </xf>
    <xf numFmtId="3" fontId="8" fillId="2" borderId="10" xfId="0" applyNumberFormat="1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C5" sqref="C5"/>
    </sheetView>
  </sheetViews>
  <sheetFormatPr defaultRowHeight="16.5"/>
  <cols>
    <col min="1" max="1" width="12" customWidth="1"/>
    <col min="2" max="2" width="11.375" customWidth="1"/>
    <col min="3" max="3" width="15.125" customWidth="1"/>
    <col min="4" max="4" width="15.5" customWidth="1"/>
    <col min="5" max="5" width="11.875" customWidth="1"/>
    <col min="6" max="6" width="11.125" customWidth="1"/>
    <col min="7" max="7" width="10.5" customWidth="1"/>
    <col min="8" max="8" width="15.375" customWidth="1"/>
    <col min="9" max="9" width="15" customWidth="1"/>
    <col min="10" max="10" width="11.875" customWidth="1"/>
  </cols>
  <sheetData>
    <row r="1" spans="1:10" ht="42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</row>
    <row r="2" spans="1:10" ht="24.75" customHeight="1">
      <c r="A2" s="3" t="s">
        <v>2</v>
      </c>
      <c r="B2" s="4"/>
      <c r="C2" s="4"/>
      <c r="D2" s="4"/>
      <c r="E2" s="5"/>
      <c r="F2" s="6" t="s">
        <v>3</v>
      </c>
      <c r="G2" s="4"/>
      <c r="H2" s="4"/>
      <c r="I2" s="4"/>
      <c r="J2" s="7"/>
    </row>
    <row r="3" spans="1:10" ht="24.75" customHeight="1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customHeight="1">
      <c r="A4" s="11" t="s">
        <v>9</v>
      </c>
      <c r="B4" s="12" t="s">
        <v>10</v>
      </c>
      <c r="C4" s="13">
        <v>84000000</v>
      </c>
      <c r="D4" s="13">
        <v>83000000</v>
      </c>
      <c r="E4" s="13">
        <f>C4-D4</f>
        <v>1000000</v>
      </c>
      <c r="F4" s="14" t="s">
        <v>11</v>
      </c>
      <c r="G4" s="12" t="s">
        <v>12</v>
      </c>
      <c r="H4" s="13">
        <v>1670968000</v>
      </c>
      <c r="I4" s="13">
        <v>1641320760</v>
      </c>
      <c r="J4" s="15">
        <f>H4-I4</f>
        <v>29647240</v>
      </c>
    </row>
    <row r="5" spans="1:10" ht="30" customHeight="1">
      <c r="A5" s="16" t="s">
        <v>13</v>
      </c>
      <c r="B5" s="17" t="s">
        <v>13</v>
      </c>
      <c r="C5" s="18">
        <v>1863866000</v>
      </c>
      <c r="D5" s="18">
        <v>1856297800</v>
      </c>
      <c r="E5" s="19">
        <f t="shared" ref="E5:E9" si="0">C5-D5</f>
        <v>7568200</v>
      </c>
      <c r="F5" s="20"/>
      <c r="G5" s="17" t="s">
        <v>14</v>
      </c>
      <c r="H5" s="18">
        <v>1879000</v>
      </c>
      <c r="I5" s="18">
        <v>959400</v>
      </c>
      <c r="J5" s="21">
        <f t="shared" ref="J5:J10" si="1">H5-I5</f>
        <v>919600</v>
      </c>
    </row>
    <row r="6" spans="1:10" ht="30" customHeight="1">
      <c r="A6" s="11" t="s">
        <v>15</v>
      </c>
      <c r="B6" s="12" t="s">
        <v>15</v>
      </c>
      <c r="C6" s="13">
        <v>117475000</v>
      </c>
      <c r="D6" s="13">
        <v>130699130</v>
      </c>
      <c r="E6" s="19">
        <f t="shared" si="0"/>
        <v>-13224130</v>
      </c>
      <c r="F6" s="12"/>
      <c r="G6" s="12" t="s">
        <v>16</v>
      </c>
      <c r="H6" s="13">
        <v>85669000</v>
      </c>
      <c r="I6" s="13">
        <v>81227883</v>
      </c>
      <c r="J6" s="21">
        <f t="shared" si="1"/>
        <v>4441117</v>
      </c>
    </row>
    <row r="7" spans="1:10" ht="30" customHeight="1">
      <c r="A7" s="16" t="s">
        <v>17</v>
      </c>
      <c r="B7" s="17" t="s">
        <v>17</v>
      </c>
      <c r="C7" s="18">
        <v>56841000</v>
      </c>
      <c r="D7" s="18">
        <v>39063000</v>
      </c>
      <c r="E7" s="19">
        <f t="shared" si="0"/>
        <v>17778000</v>
      </c>
      <c r="F7" s="17" t="s">
        <v>18</v>
      </c>
      <c r="G7" s="17" t="s">
        <v>19</v>
      </c>
      <c r="H7" s="18">
        <v>132613000</v>
      </c>
      <c r="I7" s="18">
        <v>100527730</v>
      </c>
      <c r="J7" s="21">
        <f t="shared" si="1"/>
        <v>32085270</v>
      </c>
    </row>
    <row r="8" spans="1:10" ht="30" customHeight="1">
      <c r="A8" s="11" t="s">
        <v>20</v>
      </c>
      <c r="B8" s="12" t="s">
        <v>20</v>
      </c>
      <c r="C8" s="13">
        <v>23558000</v>
      </c>
      <c r="D8" s="13">
        <v>23556438</v>
      </c>
      <c r="E8" s="19">
        <f t="shared" si="0"/>
        <v>1562</v>
      </c>
      <c r="F8" s="14" t="s">
        <v>21</v>
      </c>
      <c r="G8" s="12" t="s">
        <v>16</v>
      </c>
      <c r="H8" s="13">
        <v>203521000</v>
      </c>
      <c r="I8" s="13">
        <v>193233536</v>
      </c>
      <c r="J8" s="21">
        <f t="shared" si="1"/>
        <v>10287464</v>
      </c>
    </row>
    <row r="9" spans="1:10" ht="30" customHeight="1">
      <c r="A9" s="16" t="s">
        <v>22</v>
      </c>
      <c r="B9" s="17" t="s">
        <v>22</v>
      </c>
      <c r="C9" s="18">
        <v>38276000</v>
      </c>
      <c r="D9" s="18">
        <v>40582862</v>
      </c>
      <c r="E9" s="19">
        <f t="shared" si="0"/>
        <v>-2306862</v>
      </c>
      <c r="F9" s="17"/>
      <c r="G9" s="17" t="s">
        <v>21</v>
      </c>
      <c r="H9" s="18">
        <v>89090000</v>
      </c>
      <c r="I9" s="18">
        <v>71466820</v>
      </c>
      <c r="J9" s="21">
        <f t="shared" si="1"/>
        <v>17623180</v>
      </c>
    </row>
    <row r="10" spans="1:10" ht="33" customHeight="1" thickBot="1">
      <c r="A10" s="22"/>
      <c r="B10" s="23"/>
      <c r="C10" s="24">
        <v>0</v>
      </c>
      <c r="D10" s="24">
        <v>0</v>
      </c>
      <c r="E10" s="24">
        <v>0</v>
      </c>
      <c r="F10" s="14" t="s">
        <v>23</v>
      </c>
      <c r="G10" s="14" t="s">
        <v>23</v>
      </c>
      <c r="H10" s="25">
        <v>276000</v>
      </c>
      <c r="I10" s="25">
        <v>14033066</v>
      </c>
      <c r="J10" s="26">
        <f t="shared" si="1"/>
        <v>-13757066</v>
      </c>
    </row>
    <row r="11" spans="1:10" ht="34.5" customHeight="1" thickBot="1">
      <c r="A11" s="27" t="s">
        <v>24</v>
      </c>
      <c r="B11" s="28"/>
      <c r="C11" s="29">
        <f>SUM(C4:C10)</f>
        <v>2184016000</v>
      </c>
      <c r="D11" s="29">
        <f t="shared" ref="D11:E11" si="2">SUM(D4:D10)</f>
        <v>2173199230</v>
      </c>
      <c r="E11" s="29">
        <f t="shared" si="2"/>
        <v>10816770</v>
      </c>
      <c r="F11" s="30" t="s">
        <v>24</v>
      </c>
      <c r="G11" s="28"/>
      <c r="H11" s="29">
        <f t="shared" ref="H11:J11" si="3">SUM(H4:H10)</f>
        <v>2184016000</v>
      </c>
      <c r="I11" s="29">
        <f t="shared" si="3"/>
        <v>2102769195</v>
      </c>
      <c r="J11" s="31">
        <f t="shared" si="3"/>
        <v>81246805</v>
      </c>
    </row>
  </sheetData>
  <mergeCells count="5">
    <mergeCell ref="A1:I1"/>
    <mergeCell ref="A2:E2"/>
    <mergeCell ref="F2:J2"/>
    <mergeCell ref="A11:B11"/>
    <mergeCell ref="F11:G1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C4" sqref="C4"/>
    </sheetView>
  </sheetViews>
  <sheetFormatPr defaultRowHeight="16.5"/>
  <cols>
    <col min="1" max="1" width="8.875" customWidth="1"/>
    <col min="2" max="2" width="10.5" customWidth="1"/>
    <col min="3" max="3" width="12.375" customWidth="1"/>
    <col min="4" max="4" width="6.125" customWidth="1"/>
    <col min="5" max="5" width="13.125" customWidth="1"/>
    <col min="6" max="6" width="12.375" customWidth="1"/>
    <col min="7" max="7" width="12.5" customWidth="1"/>
    <col min="8" max="8" width="12.875" customWidth="1"/>
  </cols>
  <sheetData>
    <row r="1" spans="1:8" ht="28.5" customHeight="1">
      <c r="A1" s="32" t="s">
        <v>25</v>
      </c>
      <c r="B1" s="32"/>
      <c r="C1" s="32"/>
    </row>
    <row r="2" spans="1:8">
      <c r="A2" s="33" t="s">
        <v>4</v>
      </c>
      <c r="B2" s="33" t="s">
        <v>5</v>
      </c>
      <c r="C2" s="33" t="s">
        <v>26</v>
      </c>
      <c r="D2" s="33" t="s">
        <v>27</v>
      </c>
      <c r="E2" s="33" t="s">
        <v>28</v>
      </c>
      <c r="F2" s="33" t="s">
        <v>29</v>
      </c>
      <c r="G2" s="33" t="s">
        <v>30</v>
      </c>
      <c r="H2" s="33" t="s">
        <v>24</v>
      </c>
    </row>
    <row r="3" spans="1:8" ht="22.5">
      <c r="A3" s="34" t="s">
        <v>31</v>
      </c>
      <c r="B3" s="34" t="s">
        <v>10</v>
      </c>
      <c r="C3" s="34" t="s">
        <v>32</v>
      </c>
      <c r="D3" s="35" t="s">
        <v>33</v>
      </c>
      <c r="E3" s="36">
        <v>0</v>
      </c>
      <c r="F3" s="37">
        <v>84000000</v>
      </c>
      <c r="G3" s="36">
        <v>0</v>
      </c>
      <c r="H3" s="37">
        <v>84000000</v>
      </c>
    </row>
    <row r="4" spans="1:8">
      <c r="A4" s="38"/>
      <c r="B4" s="38"/>
      <c r="C4" s="38"/>
      <c r="D4" s="39" t="s">
        <v>34</v>
      </c>
      <c r="E4" s="40">
        <v>0</v>
      </c>
      <c r="F4" s="41">
        <v>83000000</v>
      </c>
      <c r="G4" s="40">
        <v>0</v>
      </c>
      <c r="H4" s="41">
        <v>83000000</v>
      </c>
    </row>
    <row r="5" spans="1:8">
      <c r="A5" s="42"/>
      <c r="B5" s="42"/>
      <c r="C5" s="42"/>
      <c r="D5" s="43" t="s">
        <v>35</v>
      </c>
      <c r="E5" s="44">
        <v>0</v>
      </c>
      <c r="F5" s="45">
        <v>1000000</v>
      </c>
      <c r="G5" s="44">
        <v>0</v>
      </c>
      <c r="H5" s="45">
        <v>1000000</v>
      </c>
    </row>
    <row r="6" spans="1:8">
      <c r="A6" s="38" t="s">
        <v>13</v>
      </c>
      <c r="B6" s="38" t="s">
        <v>13</v>
      </c>
      <c r="C6" s="38" t="s">
        <v>36</v>
      </c>
      <c r="D6" s="39" t="s">
        <v>33</v>
      </c>
      <c r="E6" s="41">
        <v>1126570000</v>
      </c>
      <c r="F6" s="40">
        <v>0</v>
      </c>
      <c r="G6" s="40">
        <v>0</v>
      </c>
      <c r="H6" s="41">
        <v>1126570000</v>
      </c>
    </row>
    <row r="7" spans="1:8">
      <c r="A7" s="46"/>
      <c r="B7" s="46"/>
      <c r="C7" s="46"/>
      <c r="D7" s="43" t="s">
        <v>34</v>
      </c>
      <c r="E7" s="45">
        <v>1124310680</v>
      </c>
      <c r="F7" s="44">
        <v>0</v>
      </c>
      <c r="G7" s="44">
        <v>0</v>
      </c>
      <c r="H7" s="45">
        <v>1124310680</v>
      </c>
    </row>
    <row r="8" spans="1:8">
      <c r="A8" s="38"/>
      <c r="B8" s="38"/>
      <c r="C8" s="47"/>
      <c r="D8" s="39" t="s">
        <v>35</v>
      </c>
      <c r="E8" s="41">
        <v>2259320</v>
      </c>
      <c r="F8" s="40">
        <v>0</v>
      </c>
      <c r="G8" s="40">
        <v>0</v>
      </c>
      <c r="H8" s="41">
        <v>2259320</v>
      </c>
    </row>
    <row r="9" spans="1:8">
      <c r="A9" s="46"/>
      <c r="B9" s="46"/>
      <c r="C9" s="46" t="s">
        <v>37</v>
      </c>
      <c r="D9" s="43" t="s">
        <v>33</v>
      </c>
      <c r="E9" s="45">
        <v>146527000</v>
      </c>
      <c r="F9" s="44">
        <v>0</v>
      </c>
      <c r="G9" s="44">
        <v>0</v>
      </c>
      <c r="H9" s="45">
        <v>146527000</v>
      </c>
    </row>
    <row r="10" spans="1:8">
      <c r="A10" s="38"/>
      <c r="B10" s="38"/>
      <c r="C10" s="38"/>
      <c r="D10" s="39" t="s">
        <v>34</v>
      </c>
      <c r="E10" s="41">
        <v>145633710</v>
      </c>
      <c r="F10" s="40">
        <v>0</v>
      </c>
      <c r="G10" s="40">
        <v>0</v>
      </c>
      <c r="H10" s="41">
        <v>145633710</v>
      </c>
    </row>
    <row r="11" spans="1:8">
      <c r="A11" s="46"/>
      <c r="B11" s="46"/>
      <c r="C11" s="42"/>
      <c r="D11" s="43" t="s">
        <v>35</v>
      </c>
      <c r="E11" s="45">
        <v>893290</v>
      </c>
      <c r="F11" s="44">
        <v>0</v>
      </c>
      <c r="G11" s="44">
        <v>0</v>
      </c>
      <c r="H11" s="45">
        <v>893290</v>
      </c>
    </row>
    <row r="12" spans="1:8">
      <c r="A12" s="38"/>
      <c r="B12" s="38"/>
      <c r="C12" s="38" t="s">
        <v>38</v>
      </c>
      <c r="D12" s="39" t="s">
        <v>33</v>
      </c>
      <c r="E12" s="41">
        <v>590689000</v>
      </c>
      <c r="F12" s="40">
        <v>0</v>
      </c>
      <c r="G12" s="40">
        <v>0</v>
      </c>
      <c r="H12" s="41">
        <v>590689000</v>
      </c>
    </row>
    <row r="13" spans="1:8">
      <c r="A13" s="46"/>
      <c r="B13" s="46"/>
      <c r="C13" s="46"/>
      <c r="D13" s="43" t="s">
        <v>34</v>
      </c>
      <c r="E13" s="45">
        <v>586273410</v>
      </c>
      <c r="F13" s="44">
        <v>0</v>
      </c>
      <c r="G13" s="44">
        <v>0</v>
      </c>
      <c r="H13" s="45">
        <v>586273410</v>
      </c>
    </row>
    <row r="14" spans="1:8">
      <c r="A14" s="38"/>
      <c r="B14" s="38"/>
      <c r="C14" s="47"/>
      <c r="D14" s="39" t="s">
        <v>35</v>
      </c>
      <c r="E14" s="41">
        <v>4415590</v>
      </c>
      <c r="F14" s="40">
        <v>0</v>
      </c>
      <c r="G14" s="40">
        <v>0</v>
      </c>
      <c r="H14" s="41">
        <v>4415590</v>
      </c>
    </row>
    <row r="15" spans="1:8">
      <c r="A15" s="46"/>
      <c r="B15" s="46"/>
      <c r="C15" s="46" t="s">
        <v>39</v>
      </c>
      <c r="D15" s="43" t="s">
        <v>33</v>
      </c>
      <c r="E15" s="45">
        <v>80000</v>
      </c>
      <c r="F15" s="44">
        <v>0</v>
      </c>
      <c r="G15" s="44">
        <v>0</v>
      </c>
      <c r="H15" s="45">
        <v>80000</v>
      </c>
    </row>
    <row r="16" spans="1:8">
      <c r="A16" s="38"/>
      <c r="B16" s="38"/>
      <c r="C16" s="38"/>
      <c r="D16" s="39" t="s">
        <v>34</v>
      </c>
      <c r="E16" s="41">
        <v>80000</v>
      </c>
      <c r="F16" s="40">
        <v>0</v>
      </c>
      <c r="G16" s="40">
        <v>0</v>
      </c>
      <c r="H16" s="41">
        <v>80000</v>
      </c>
    </row>
    <row r="17" spans="1:8">
      <c r="A17" s="42"/>
      <c r="B17" s="42"/>
      <c r="C17" s="42"/>
      <c r="D17" s="43" t="s">
        <v>35</v>
      </c>
      <c r="E17" s="44">
        <v>0</v>
      </c>
      <c r="F17" s="44">
        <v>0</v>
      </c>
      <c r="G17" s="44">
        <v>0</v>
      </c>
      <c r="H17" s="44">
        <v>0</v>
      </c>
    </row>
    <row r="18" spans="1:8">
      <c r="A18" s="38" t="s">
        <v>15</v>
      </c>
      <c r="B18" s="38" t="s">
        <v>15</v>
      </c>
      <c r="C18" s="38" t="s">
        <v>40</v>
      </c>
      <c r="D18" s="39" t="s">
        <v>33</v>
      </c>
      <c r="E18" s="40">
        <v>0</v>
      </c>
      <c r="F18" s="40">
        <v>0</v>
      </c>
      <c r="G18" s="41">
        <v>15455000</v>
      </c>
      <c r="H18" s="41">
        <v>15455000</v>
      </c>
    </row>
    <row r="19" spans="1:8">
      <c r="A19" s="46"/>
      <c r="B19" s="46"/>
      <c r="C19" s="46"/>
      <c r="D19" s="43" t="s">
        <v>34</v>
      </c>
      <c r="E19" s="44">
        <v>0</v>
      </c>
      <c r="F19" s="44">
        <v>0</v>
      </c>
      <c r="G19" s="45">
        <v>40775000</v>
      </c>
      <c r="H19" s="45">
        <v>40775000</v>
      </c>
    </row>
    <row r="20" spans="1:8">
      <c r="A20" s="38"/>
      <c r="B20" s="38"/>
      <c r="C20" s="47"/>
      <c r="D20" s="39" t="s">
        <v>35</v>
      </c>
      <c r="E20" s="40">
        <v>0</v>
      </c>
      <c r="F20" s="40">
        <v>0</v>
      </c>
      <c r="G20" s="41">
        <v>-25320000</v>
      </c>
      <c r="H20" s="41">
        <v>-25320000</v>
      </c>
    </row>
    <row r="21" spans="1:8">
      <c r="A21" s="46"/>
      <c r="B21" s="46"/>
      <c r="C21" s="46" t="s">
        <v>41</v>
      </c>
      <c r="D21" s="43" t="s">
        <v>33</v>
      </c>
      <c r="E21" s="44">
        <v>0</v>
      </c>
      <c r="F21" s="44">
        <v>0</v>
      </c>
      <c r="G21" s="45">
        <v>102020000</v>
      </c>
      <c r="H21" s="45">
        <v>102020000</v>
      </c>
    </row>
    <row r="22" spans="1:8">
      <c r="A22" s="38"/>
      <c r="B22" s="38"/>
      <c r="C22" s="38"/>
      <c r="D22" s="39" t="s">
        <v>34</v>
      </c>
      <c r="E22" s="40">
        <v>0</v>
      </c>
      <c r="F22" s="40">
        <v>0</v>
      </c>
      <c r="G22" s="41">
        <v>89924130</v>
      </c>
      <c r="H22" s="41">
        <v>89924130</v>
      </c>
    </row>
    <row r="23" spans="1:8">
      <c r="A23" s="42"/>
      <c r="B23" s="42"/>
      <c r="C23" s="42"/>
      <c r="D23" s="43" t="s">
        <v>35</v>
      </c>
      <c r="E23" s="44">
        <v>0</v>
      </c>
      <c r="F23" s="44">
        <v>0</v>
      </c>
      <c r="G23" s="45">
        <v>12095870</v>
      </c>
      <c r="H23" s="45">
        <v>12095870</v>
      </c>
    </row>
    <row r="24" spans="1:8" ht="24.75" customHeight="1">
      <c r="A24" s="38" t="s">
        <v>17</v>
      </c>
      <c r="B24" s="38" t="s">
        <v>17</v>
      </c>
      <c r="C24" s="38" t="s">
        <v>42</v>
      </c>
      <c r="D24" s="39" t="s">
        <v>33</v>
      </c>
      <c r="E24" s="40">
        <v>0</v>
      </c>
      <c r="F24" s="41">
        <v>56841000</v>
      </c>
      <c r="G24" s="40">
        <v>0</v>
      </c>
      <c r="H24" s="41">
        <v>56841000</v>
      </c>
    </row>
    <row r="25" spans="1:8">
      <c r="A25" s="46"/>
      <c r="B25" s="46"/>
      <c r="C25" s="46"/>
      <c r="D25" s="43" t="s">
        <v>34</v>
      </c>
      <c r="E25" s="44">
        <v>0</v>
      </c>
      <c r="F25" s="45">
        <v>39063000</v>
      </c>
      <c r="G25" s="44">
        <v>0</v>
      </c>
      <c r="H25" s="45">
        <v>39063000</v>
      </c>
    </row>
    <row r="26" spans="1:8">
      <c r="A26" s="47"/>
      <c r="B26" s="47"/>
      <c r="C26" s="47"/>
      <c r="D26" s="39" t="s">
        <v>35</v>
      </c>
      <c r="E26" s="40">
        <v>0</v>
      </c>
      <c r="F26" s="41">
        <v>17778000</v>
      </c>
      <c r="G26" s="40">
        <v>0</v>
      </c>
      <c r="H26" s="41">
        <v>17778000</v>
      </c>
    </row>
    <row r="27" spans="1:8">
      <c r="A27" s="46" t="s">
        <v>20</v>
      </c>
      <c r="B27" s="46" t="s">
        <v>20</v>
      </c>
      <c r="C27" s="46" t="s">
        <v>43</v>
      </c>
      <c r="D27" s="43" t="s">
        <v>33</v>
      </c>
      <c r="E27" s="45">
        <v>1000</v>
      </c>
      <c r="F27" s="45">
        <v>15893000</v>
      </c>
      <c r="G27" s="44">
        <v>0</v>
      </c>
      <c r="H27" s="45">
        <v>15894000</v>
      </c>
    </row>
    <row r="28" spans="1:8">
      <c r="A28" s="38"/>
      <c r="B28" s="38"/>
      <c r="C28" s="38"/>
      <c r="D28" s="39" t="s">
        <v>34</v>
      </c>
      <c r="E28" s="40">
        <v>5</v>
      </c>
      <c r="F28" s="41">
        <v>15892449</v>
      </c>
      <c r="G28" s="40">
        <v>0</v>
      </c>
      <c r="H28" s="41">
        <v>15892454</v>
      </c>
    </row>
    <row r="29" spans="1:8">
      <c r="A29" s="46"/>
      <c r="B29" s="46"/>
      <c r="C29" s="42"/>
      <c r="D29" s="43" t="s">
        <v>35</v>
      </c>
      <c r="E29" s="44">
        <v>995</v>
      </c>
      <c r="F29" s="44">
        <v>551</v>
      </c>
      <c r="G29" s="44">
        <v>0</v>
      </c>
      <c r="H29" s="45">
        <v>1546</v>
      </c>
    </row>
    <row r="30" spans="1:8" ht="22.5" customHeight="1">
      <c r="A30" s="38"/>
      <c r="B30" s="38"/>
      <c r="C30" s="48" t="s">
        <v>44</v>
      </c>
      <c r="D30" s="39" t="s">
        <v>33</v>
      </c>
      <c r="E30" s="40">
        <v>0</v>
      </c>
      <c r="F30" s="40">
        <v>0</v>
      </c>
      <c r="G30" s="41">
        <v>7664000</v>
      </c>
      <c r="H30" s="41">
        <v>7664000</v>
      </c>
    </row>
    <row r="31" spans="1:8">
      <c r="A31" s="46"/>
      <c r="B31" s="46"/>
      <c r="C31" s="49"/>
      <c r="D31" s="43" t="s">
        <v>34</v>
      </c>
      <c r="E31" s="44">
        <v>0</v>
      </c>
      <c r="F31" s="44">
        <v>0</v>
      </c>
      <c r="G31" s="45">
        <v>7663984</v>
      </c>
      <c r="H31" s="45">
        <v>7663984</v>
      </c>
    </row>
    <row r="32" spans="1:8">
      <c r="A32" s="47"/>
      <c r="B32" s="47"/>
      <c r="C32" s="47"/>
      <c r="D32" s="39" t="s">
        <v>35</v>
      </c>
      <c r="E32" s="40">
        <v>0</v>
      </c>
      <c r="F32" s="40">
        <v>0</v>
      </c>
      <c r="G32" s="40">
        <v>16</v>
      </c>
      <c r="H32" s="40">
        <v>16</v>
      </c>
    </row>
    <row r="33" spans="1:8" ht="22.5">
      <c r="A33" s="46" t="s">
        <v>22</v>
      </c>
      <c r="B33" s="46" t="s">
        <v>22</v>
      </c>
      <c r="C33" s="46" t="s">
        <v>45</v>
      </c>
      <c r="D33" s="43" t="s">
        <v>33</v>
      </c>
      <c r="E33" s="45">
        <v>201000</v>
      </c>
      <c r="F33" s="45">
        <v>25000</v>
      </c>
      <c r="G33" s="45">
        <v>50000</v>
      </c>
      <c r="H33" s="45">
        <v>276000</v>
      </c>
    </row>
    <row r="34" spans="1:8">
      <c r="A34" s="38"/>
      <c r="B34" s="38"/>
      <c r="C34" s="38"/>
      <c r="D34" s="39" t="s">
        <v>34</v>
      </c>
      <c r="E34" s="41">
        <v>188028</v>
      </c>
      <c r="F34" s="41">
        <v>29446</v>
      </c>
      <c r="G34" s="41">
        <v>16888</v>
      </c>
      <c r="H34" s="41">
        <v>234362</v>
      </c>
    </row>
    <row r="35" spans="1:8">
      <c r="A35" s="46"/>
      <c r="B35" s="46"/>
      <c r="C35" s="42"/>
      <c r="D35" s="43" t="s">
        <v>35</v>
      </c>
      <c r="E35" s="45">
        <v>12972</v>
      </c>
      <c r="F35" s="45">
        <v>-4446</v>
      </c>
      <c r="G35" s="45">
        <v>33112</v>
      </c>
      <c r="H35" s="45">
        <v>41638</v>
      </c>
    </row>
    <row r="36" spans="1:8">
      <c r="A36" s="38"/>
      <c r="B36" s="38"/>
      <c r="C36" s="38" t="s">
        <v>46</v>
      </c>
      <c r="D36" s="39" t="s">
        <v>33</v>
      </c>
      <c r="E36" s="40">
        <v>0</v>
      </c>
      <c r="F36" s="41">
        <v>38000000</v>
      </c>
      <c r="G36" s="40">
        <v>0</v>
      </c>
      <c r="H36" s="41">
        <v>38000000</v>
      </c>
    </row>
    <row r="37" spans="1:8">
      <c r="A37" s="46"/>
      <c r="B37" s="46"/>
      <c r="C37" s="46"/>
      <c r="D37" s="43" t="s">
        <v>34</v>
      </c>
      <c r="E37" s="44">
        <v>0</v>
      </c>
      <c r="F37" s="45">
        <v>40348500</v>
      </c>
      <c r="G37" s="44">
        <v>0</v>
      </c>
      <c r="H37" s="45">
        <v>40348500</v>
      </c>
    </row>
    <row r="38" spans="1:8">
      <c r="A38" s="47"/>
      <c r="B38" s="47"/>
      <c r="C38" s="47"/>
      <c r="D38" s="39" t="s">
        <v>35</v>
      </c>
      <c r="E38" s="40">
        <v>0</v>
      </c>
      <c r="F38" s="41">
        <v>-2348500</v>
      </c>
      <c r="G38" s="40">
        <v>0</v>
      </c>
      <c r="H38" s="41">
        <v>-2348500</v>
      </c>
    </row>
    <row r="39" spans="1:8">
      <c r="A39" s="50" t="s">
        <v>47</v>
      </c>
      <c r="B39" s="50"/>
      <c r="C39" s="51"/>
      <c r="D39" s="33" t="s">
        <v>33</v>
      </c>
      <c r="E39" s="52">
        <v>1864068000</v>
      </c>
      <c r="F39" s="52">
        <v>194759000</v>
      </c>
      <c r="G39" s="52">
        <v>125189000</v>
      </c>
      <c r="H39" s="52">
        <v>2184016000</v>
      </c>
    </row>
    <row r="40" spans="1:8">
      <c r="A40" s="53"/>
      <c r="B40" s="53"/>
      <c r="C40" s="54"/>
      <c r="D40" s="55" t="s">
        <v>34</v>
      </c>
      <c r="E40" s="56">
        <v>1856485833</v>
      </c>
      <c r="F40" s="56">
        <v>178333395</v>
      </c>
      <c r="G40" s="56">
        <v>138380002</v>
      </c>
      <c r="H40" s="56">
        <v>2173199230</v>
      </c>
    </row>
    <row r="41" spans="1:8">
      <c r="A41" s="57"/>
      <c r="B41" s="57"/>
      <c r="C41" s="58"/>
      <c r="D41" s="55" t="s">
        <v>35</v>
      </c>
      <c r="E41" s="56">
        <v>7582167</v>
      </c>
      <c r="F41" s="56">
        <v>16425605</v>
      </c>
      <c r="G41" s="56">
        <v>-13191002</v>
      </c>
      <c r="H41" s="56">
        <v>10816770</v>
      </c>
    </row>
  </sheetData>
  <mergeCells count="3">
    <mergeCell ref="A1:C1"/>
    <mergeCell ref="C30:C31"/>
    <mergeCell ref="A39:C4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6"/>
  <sheetViews>
    <sheetView tabSelected="1" workbookViewId="0">
      <selection activeCell="D6" sqref="D6"/>
    </sheetView>
  </sheetViews>
  <sheetFormatPr defaultRowHeight="16.5"/>
  <cols>
    <col min="1" max="1" width="11" customWidth="1"/>
    <col min="2" max="2" width="9.375" customWidth="1"/>
    <col min="3" max="3" width="11.5" customWidth="1"/>
    <col min="4" max="4" width="6.125" customWidth="1"/>
    <col min="5" max="5" width="12.875" customWidth="1"/>
    <col min="6" max="6" width="11.875" customWidth="1"/>
    <col min="7" max="7" width="11.625" customWidth="1"/>
    <col min="8" max="8" width="13.5" customWidth="1"/>
  </cols>
  <sheetData>
    <row r="1" spans="1:8" ht="30" customHeight="1">
      <c r="A1" s="32" t="s">
        <v>48</v>
      </c>
      <c r="B1" s="32"/>
      <c r="C1" s="32"/>
    </row>
    <row r="2" spans="1:8" ht="21" customHeight="1">
      <c r="A2" s="33" t="s">
        <v>4</v>
      </c>
      <c r="B2" s="33" t="s">
        <v>5</v>
      </c>
      <c r="C2" s="33" t="s">
        <v>26</v>
      </c>
      <c r="D2" s="33" t="s">
        <v>27</v>
      </c>
      <c r="E2" s="33" t="s">
        <v>28</v>
      </c>
      <c r="F2" s="33" t="s">
        <v>29</v>
      </c>
      <c r="G2" s="33" t="s">
        <v>30</v>
      </c>
      <c r="H2" s="33" t="s">
        <v>24</v>
      </c>
    </row>
    <row r="3" spans="1:8">
      <c r="A3" s="34" t="s">
        <v>11</v>
      </c>
      <c r="B3" s="34" t="s">
        <v>12</v>
      </c>
      <c r="C3" s="34" t="s">
        <v>49</v>
      </c>
      <c r="D3" s="35" t="s">
        <v>33</v>
      </c>
      <c r="E3" s="37">
        <v>983762000</v>
      </c>
      <c r="F3" s="36">
        <v>0</v>
      </c>
      <c r="G3" s="36">
        <v>0</v>
      </c>
      <c r="H3" s="37">
        <v>983762000</v>
      </c>
    </row>
    <row r="4" spans="1:8">
      <c r="A4" s="38"/>
      <c r="B4" s="38"/>
      <c r="C4" s="38"/>
      <c r="D4" s="39" t="s">
        <v>34</v>
      </c>
      <c r="E4" s="41">
        <v>976417000</v>
      </c>
      <c r="F4" s="40">
        <v>0</v>
      </c>
      <c r="G4" s="40">
        <v>0</v>
      </c>
      <c r="H4" s="41">
        <v>976417000</v>
      </c>
    </row>
    <row r="5" spans="1:8">
      <c r="A5" s="46"/>
      <c r="B5" s="46"/>
      <c r="C5" s="42"/>
      <c r="D5" s="43" t="s">
        <v>35</v>
      </c>
      <c r="E5" s="45">
        <v>7345000</v>
      </c>
      <c r="F5" s="44">
        <v>0</v>
      </c>
      <c r="G5" s="44">
        <v>0</v>
      </c>
      <c r="H5" s="45">
        <v>7345000</v>
      </c>
    </row>
    <row r="6" spans="1:8">
      <c r="A6" s="38"/>
      <c r="B6" s="38"/>
      <c r="C6" s="38" t="s">
        <v>50</v>
      </c>
      <c r="D6" s="39" t="s">
        <v>33</v>
      </c>
      <c r="E6" s="41">
        <v>425110000</v>
      </c>
      <c r="F6" s="40">
        <v>0</v>
      </c>
      <c r="G6" s="40">
        <v>0</v>
      </c>
      <c r="H6" s="41">
        <v>425110000</v>
      </c>
    </row>
    <row r="7" spans="1:8">
      <c r="A7" s="46"/>
      <c r="B7" s="46"/>
      <c r="C7" s="46"/>
      <c r="D7" s="43" t="s">
        <v>34</v>
      </c>
      <c r="E7" s="45">
        <v>415367230</v>
      </c>
      <c r="F7" s="44">
        <v>0</v>
      </c>
      <c r="G7" s="44">
        <v>0</v>
      </c>
      <c r="H7" s="45">
        <v>415367230</v>
      </c>
    </row>
    <row r="8" spans="1:8">
      <c r="A8" s="38"/>
      <c r="B8" s="38"/>
      <c r="C8" s="47"/>
      <c r="D8" s="39" t="s">
        <v>35</v>
      </c>
      <c r="E8" s="41">
        <v>9742770</v>
      </c>
      <c r="F8" s="40">
        <v>0</v>
      </c>
      <c r="G8" s="40">
        <v>0</v>
      </c>
      <c r="H8" s="41">
        <v>9742770</v>
      </c>
    </row>
    <row r="9" spans="1:8">
      <c r="A9" s="46"/>
      <c r="B9" s="46"/>
      <c r="C9" s="46" t="s">
        <v>51</v>
      </c>
      <c r="D9" s="43" t="s">
        <v>33</v>
      </c>
      <c r="E9" s="45">
        <v>80000</v>
      </c>
      <c r="F9" s="44">
        <v>0</v>
      </c>
      <c r="G9" s="44">
        <v>0</v>
      </c>
      <c r="H9" s="45">
        <v>80000</v>
      </c>
    </row>
    <row r="10" spans="1:8">
      <c r="A10" s="38"/>
      <c r="B10" s="38"/>
      <c r="C10" s="38"/>
      <c r="D10" s="39" t="s">
        <v>34</v>
      </c>
      <c r="E10" s="41">
        <v>80000</v>
      </c>
      <c r="F10" s="41">
        <v>750000</v>
      </c>
      <c r="G10" s="40">
        <v>0</v>
      </c>
      <c r="H10" s="41">
        <v>830000</v>
      </c>
    </row>
    <row r="11" spans="1:8">
      <c r="A11" s="46"/>
      <c r="B11" s="46"/>
      <c r="C11" s="42"/>
      <c r="D11" s="43" t="s">
        <v>35</v>
      </c>
      <c r="E11" s="44">
        <v>0</v>
      </c>
      <c r="F11" s="45">
        <v>-750000</v>
      </c>
      <c r="G11" s="44">
        <v>0</v>
      </c>
      <c r="H11" s="45">
        <v>-750000</v>
      </c>
    </row>
    <row r="12" spans="1:8" ht="22.5" customHeight="1">
      <c r="A12" s="38"/>
      <c r="B12" s="38"/>
      <c r="C12" s="59" t="s">
        <v>52</v>
      </c>
      <c r="D12" s="39" t="s">
        <v>33</v>
      </c>
      <c r="E12" s="41">
        <v>106902000</v>
      </c>
      <c r="F12" s="41">
        <v>2613000</v>
      </c>
      <c r="G12" s="41">
        <v>8575000</v>
      </c>
      <c r="H12" s="41">
        <v>118090000</v>
      </c>
    </row>
    <row r="13" spans="1:8">
      <c r="A13" s="46"/>
      <c r="B13" s="46"/>
      <c r="C13" s="60"/>
      <c r="D13" s="43" t="s">
        <v>34</v>
      </c>
      <c r="E13" s="45">
        <v>105150960</v>
      </c>
      <c r="F13" s="45">
        <v>2437330</v>
      </c>
      <c r="G13" s="45">
        <v>8382140</v>
      </c>
      <c r="H13" s="45">
        <v>115970430</v>
      </c>
    </row>
    <row r="14" spans="1:8">
      <c r="A14" s="38"/>
      <c r="B14" s="38"/>
      <c r="C14" s="47"/>
      <c r="D14" s="39" t="s">
        <v>35</v>
      </c>
      <c r="E14" s="41">
        <v>1751040</v>
      </c>
      <c r="F14" s="41">
        <v>175670</v>
      </c>
      <c r="G14" s="41">
        <v>192860</v>
      </c>
      <c r="H14" s="41">
        <v>2119570</v>
      </c>
    </row>
    <row r="15" spans="1:8">
      <c r="A15" s="46"/>
      <c r="B15" s="46"/>
      <c r="C15" s="46" t="s">
        <v>53</v>
      </c>
      <c r="D15" s="43" t="s">
        <v>33</v>
      </c>
      <c r="E15" s="45">
        <v>120327000</v>
      </c>
      <c r="F15" s="44">
        <v>0</v>
      </c>
      <c r="G15" s="44">
        <v>0</v>
      </c>
      <c r="H15" s="45">
        <v>120327000</v>
      </c>
    </row>
    <row r="16" spans="1:8">
      <c r="A16" s="38"/>
      <c r="B16" s="38"/>
      <c r="C16" s="38"/>
      <c r="D16" s="39" t="s">
        <v>34</v>
      </c>
      <c r="E16" s="41">
        <v>118508920</v>
      </c>
      <c r="F16" s="40">
        <v>0</v>
      </c>
      <c r="G16" s="40">
        <v>0</v>
      </c>
      <c r="H16" s="41">
        <v>118508920</v>
      </c>
    </row>
    <row r="17" spans="1:8">
      <c r="A17" s="46"/>
      <c r="B17" s="46"/>
      <c r="C17" s="42"/>
      <c r="D17" s="43" t="s">
        <v>35</v>
      </c>
      <c r="E17" s="45">
        <v>1818080</v>
      </c>
      <c r="F17" s="44">
        <v>0</v>
      </c>
      <c r="G17" s="44">
        <v>0</v>
      </c>
      <c r="H17" s="45">
        <v>1818080</v>
      </c>
    </row>
    <row r="18" spans="1:8">
      <c r="A18" s="38"/>
      <c r="B18" s="38"/>
      <c r="C18" s="38" t="s">
        <v>54</v>
      </c>
      <c r="D18" s="39" t="s">
        <v>33</v>
      </c>
      <c r="E18" s="41">
        <v>6000000</v>
      </c>
      <c r="F18" s="41">
        <v>16291000</v>
      </c>
      <c r="G18" s="41">
        <v>1308000</v>
      </c>
      <c r="H18" s="41">
        <v>23599000</v>
      </c>
    </row>
    <row r="19" spans="1:8">
      <c r="A19" s="46"/>
      <c r="B19" s="46"/>
      <c r="C19" s="46"/>
      <c r="D19" s="43" t="s">
        <v>34</v>
      </c>
      <c r="E19" s="45">
        <v>6000000</v>
      </c>
      <c r="F19" s="45">
        <v>6852430</v>
      </c>
      <c r="G19" s="45">
        <v>1374750</v>
      </c>
      <c r="H19" s="45">
        <v>14227180</v>
      </c>
    </row>
    <row r="20" spans="1:8">
      <c r="A20" s="38"/>
      <c r="B20" s="47"/>
      <c r="C20" s="47"/>
      <c r="D20" s="39" t="s">
        <v>35</v>
      </c>
      <c r="E20" s="40">
        <v>0</v>
      </c>
      <c r="F20" s="41">
        <v>9438570</v>
      </c>
      <c r="G20" s="41">
        <v>-66750</v>
      </c>
      <c r="H20" s="41">
        <v>9371820</v>
      </c>
    </row>
    <row r="21" spans="1:8">
      <c r="A21" s="46"/>
      <c r="B21" s="46" t="s">
        <v>14</v>
      </c>
      <c r="C21" s="46" t="s">
        <v>55</v>
      </c>
      <c r="D21" s="43" t="s">
        <v>33</v>
      </c>
      <c r="E21" s="44">
        <v>0</v>
      </c>
      <c r="F21" s="45">
        <v>479000</v>
      </c>
      <c r="G21" s="44">
        <v>0</v>
      </c>
      <c r="H21" s="45">
        <v>479000</v>
      </c>
    </row>
    <row r="22" spans="1:8">
      <c r="A22" s="38"/>
      <c r="B22" s="38"/>
      <c r="C22" s="38"/>
      <c r="D22" s="39" t="s">
        <v>34</v>
      </c>
      <c r="E22" s="40">
        <v>0</v>
      </c>
      <c r="F22" s="40">
        <v>0</v>
      </c>
      <c r="G22" s="40">
        <v>0</v>
      </c>
      <c r="H22" s="40">
        <v>0</v>
      </c>
    </row>
    <row r="23" spans="1:8">
      <c r="A23" s="46"/>
      <c r="B23" s="46"/>
      <c r="C23" s="42"/>
      <c r="D23" s="43" t="s">
        <v>35</v>
      </c>
      <c r="E23" s="44">
        <v>0</v>
      </c>
      <c r="F23" s="45">
        <v>479000</v>
      </c>
      <c r="G23" s="44">
        <v>0</v>
      </c>
      <c r="H23" s="45">
        <v>479000</v>
      </c>
    </row>
    <row r="24" spans="1:8">
      <c r="A24" s="38"/>
      <c r="B24" s="38"/>
      <c r="C24" s="38" t="s">
        <v>56</v>
      </c>
      <c r="D24" s="39" t="s">
        <v>33</v>
      </c>
      <c r="E24" s="40">
        <v>0</v>
      </c>
      <c r="F24" s="41">
        <v>1400000</v>
      </c>
      <c r="G24" s="40">
        <v>0</v>
      </c>
      <c r="H24" s="41">
        <v>1400000</v>
      </c>
    </row>
    <row r="25" spans="1:8">
      <c r="A25" s="46"/>
      <c r="B25" s="46"/>
      <c r="C25" s="46"/>
      <c r="D25" s="43" t="s">
        <v>34</v>
      </c>
      <c r="E25" s="44">
        <v>0</v>
      </c>
      <c r="F25" s="45">
        <v>959400</v>
      </c>
      <c r="G25" s="44">
        <v>0</v>
      </c>
      <c r="H25" s="45">
        <v>959400</v>
      </c>
    </row>
    <row r="26" spans="1:8">
      <c r="A26" s="38"/>
      <c r="B26" s="47"/>
      <c r="C26" s="47"/>
      <c r="D26" s="39" t="s">
        <v>35</v>
      </c>
      <c r="E26" s="40">
        <v>0</v>
      </c>
      <c r="F26" s="41">
        <v>440600</v>
      </c>
      <c r="G26" s="40">
        <v>0</v>
      </c>
      <c r="H26" s="41">
        <v>440600</v>
      </c>
    </row>
    <row r="27" spans="1:8">
      <c r="A27" s="46"/>
      <c r="B27" s="46" t="s">
        <v>16</v>
      </c>
      <c r="C27" s="46" t="s">
        <v>57</v>
      </c>
      <c r="D27" s="43" t="s">
        <v>33</v>
      </c>
      <c r="E27" s="44">
        <v>0</v>
      </c>
      <c r="F27" s="45">
        <v>600000</v>
      </c>
      <c r="G27" s="45">
        <v>2400000</v>
      </c>
      <c r="H27" s="45">
        <v>3000000</v>
      </c>
    </row>
    <row r="28" spans="1:8">
      <c r="A28" s="38"/>
      <c r="B28" s="38"/>
      <c r="C28" s="38"/>
      <c r="D28" s="39" t="s">
        <v>34</v>
      </c>
      <c r="E28" s="40">
        <v>0</v>
      </c>
      <c r="F28" s="40">
        <v>0</v>
      </c>
      <c r="G28" s="41">
        <v>2011600</v>
      </c>
      <c r="H28" s="41">
        <v>2011600</v>
      </c>
    </row>
    <row r="29" spans="1:8">
      <c r="A29" s="46"/>
      <c r="B29" s="46"/>
      <c r="C29" s="42"/>
      <c r="D29" s="43" t="s">
        <v>35</v>
      </c>
      <c r="E29" s="44">
        <v>0</v>
      </c>
      <c r="F29" s="45">
        <v>600000</v>
      </c>
      <c r="G29" s="45">
        <v>388400</v>
      </c>
      <c r="H29" s="45">
        <v>988400</v>
      </c>
    </row>
    <row r="30" spans="1:8" ht="22.5" customHeight="1">
      <c r="A30" s="38"/>
      <c r="B30" s="38"/>
      <c r="C30" s="59" t="s">
        <v>58</v>
      </c>
      <c r="D30" s="39" t="s">
        <v>33</v>
      </c>
      <c r="E30" s="41">
        <v>18197000</v>
      </c>
      <c r="F30" s="40">
        <v>0</v>
      </c>
      <c r="G30" s="41">
        <v>8500000</v>
      </c>
      <c r="H30" s="41">
        <v>26697000</v>
      </c>
    </row>
    <row r="31" spans="1:8">
      <c r="A31" s="46"/>
      <c r="B31" s="46"/>
      <c r="C31" s="60"/>
      <c r="D31" s="43" t="s">
        <v>34</v>
      </c>
      <c r="E31" s="45">
        <v>18038780</v>
      </c>
      <c r="F31" s="44">
        <v>0</v>
      </c>
      <c r="G31" s="45">
        <v>9252290</v>
      </c>
      <c r="H31" s="45">
        <v>27291070</v>
      </c>
    </row>
    <row r="32" spans="1:8">
      <c r="A32" s="38"/>
      <c r="B32" s="38"/>
      <c r="C32" s="47"/>
      <c r="D32" s="39" t="s">
        <v>35</v>
      </c>
      <c r="E32" s="41">
        <v>158220</v>
      </c>
      <c r="F32" s="40">
        <v>0</v>
      </c>
      <c r="G32" s="41">
        <v>-752290</v>
      </c>
      <c r="H32" s="41">
        <v>-594070</v>
      </c>
    </row>
    <row r="33" spans="1:8">
      <c r="A33" s="46"/>
      <c r="B33" s="46"/>
      <c r="C33" s="46" t="s">
        <v>59</v>
      </c>
      <c r="D33" s="43" t="s">
        <v>33</v>
      </c>
      <c r="E33" s="45">
        <v>26513000</v>
      </c>
      <c r="F33" s="44">
        <v>0</v>
      </c>
      <c r="G33" s="45">
        <v>4463000</v>
      </c>
      <c r="H33" s="45">
        <v>30976000</v>
      </c>
    </row>
    <row r="34" spans="1:8">
      <c r="A34" s="38"/>
      <c r="B34" s="38"/>
      <c r="C34" s="38"/>
      <c r="D34" s="39" t="s">
        <v>34</v>
      </c>
      <c r="E34" s="41">
        <v>26512970</v>
      </c>
      <c r="F34" s="40">
        <v>0</v>
      </c>
      <c r="G34" s="41">
        <v>3903623</v>
      </c>
      <c r="H34" s="41">
        <v>30416593</v>
      </c>
    </row>
    <row r="35" spans="1:8">
      <c r="A35" s="46"/>
      <c r="B35" s="46"/>
      <c r="C35" s="42"/>
      <c r="D35" s="43" t="s">
        <v>35</v>
      </c>
      <c r="E35" s="44">
        <v>30</v>
      </c>
      <c r="F35" s="44">
        <v>0</v>
      </c>
      <c r="G35" s="45">
        <v>559377</v>
      </c>
      <c r="H35" s="45">
        <v>559407</v>
      </c>
    </row>
    <row r="36" spans="1:8">
      <c r="A36" s="38"/>
      <c r="B36" s="38"/>
      <c r="C36" s="38" t="s">
        <v>60</v>
      </c>
      <c r="D36" s="39" t="s">
        <v>33</v>
      </c>
      <c r="E36" s="41">
        <v>6956000</v>
      </c>
      <c r="F36" s="40">
        <v>0</v>
      </c>
      <c r="G36" s="41">
        <v>2200000</v>
      </c>
      <c r="H36" s="41">
        <v>9156000</v>
      </c>
    </row>
    <row r="37" spans="1:8">
      <c r="A37" s="46"/>
      <c r="B37" s="46"/>
      <c r="C37" s="46"/>
      <c r="D37" s="43" t="s">
        <v>34</v>
      </c>
      <c r="E37" s="45">
        <v>6956000</v>
      </c>
      <c r="F37" s="44">
        <v>0</v>
      </c>
      <c r="G37" s="45">
        <v>1845260</v>
      </c>
      <c r="H37" s="45">
        <v>8801260</v>
      </c>
    </row>
    <row r="38" spans="1:8">
      <c r="A38" s="38"/>
      <c r="B38" s="38"/>
      <c r="C38" s="47"/>
      <c r="D38" s="39" t="s">
        <v>35</v>
      </c>
      <c r="E38" s="40">
        <v>0</v>
      </c>
      <c r="F38" s="40">
        <v>0</v>
      </c>
      <c r="G38" s="41">
        <v>354740</v>
      </c>
      <c r="H38" s="41">
        <v>354740</v>
      </c>
    </row>
    <row r="39" spans="1:8">
      <c r="A39" s="46"/>
      <c r="B39" s="46"/>
      <c r="C39" s="46" t="s">
        <v>61</v>
      </c>
      <c r="D39" s="43" t="s">
        <v>33</v>
      </c>
      <c r="E39" s="45">
        <v>5700000</v>
      </c>
      <c r="F39" s="44">
        <v>0</v>
      </c>
      <c r="G39" s="45">
        <v>3000000</v>
      </c>
      <c r="H39" s="45">
        <v>8700000</v>
      </c>
    </row>
    <row r="40" spans="1:8">
      <c r="A40" s="38"/>
      <c r="B40" s="38"/>
      <c r="C40" s="38"/>
      <c r="D40" s="39" t="s">
        <v>34</v>
      </c>
      <c r="E40" s="41">
        <v>5700000</v>
      </c>
      <c r="F40" s="40">
        <v>0</v>
      </c>
      <c r="G40" s="41">
        <v>2582610</v>
      </c>
      <c r="H40" s="41">
        <v>8282610</v>
      </c>
    </row>
    <row r="41" spans="1:8">
      <c r="A41" s="46"/>
      <c r="B41" s="46"/>
      <c r="C41" s="42"/>
      <c r="D41" s="43" t="s">
        <v>35</v>
      </c>
      <c r="E41" s="44">
        <v>0</v>
      </c>
      <c r="F41" s="44">
        <v>0</v>
      </c>
      <c r="G41" s="45">
        <v>417390</v>
      </c>
      <c r="H41" s="45">
        <v>417390</v>
      </c>
    </row>
    <row r="42" spans="1:8">
      <c r="A42" s="38"/>
      <c r="B42" s="38"/>
      <c r="C42" s="38" t="s">
        <v>62</v>
      </c>
      <c r="D42" s="39" t="s">
        <v>33</v>
      </c>
      <c r="E42" s="41">
        <v>1500000</v>
      </c>
      <c r="F42" s="41">
        <v>900000</v>
      </c>
      <c r="G42" s="41">
        <v>4740000</v>
      </c>
      <c r="H42" s="41">
        <v>7140000</v>
      </c>
    </row>
    <row r="43" spans="1:8">
      <c r="A43" s="46"/>
      <c r="B43" s="46"/>
      <c r="C43" s="46"/>
      <c r="D43" s="43" t="s">
        <v>34</v>
      </c>
      <c r="E43" s="45">
        <v>1500000</v>
      </c>
      <c r="F43" s="44">
        <v>0</v>
      </c>
      <c r="G43" s="45">
        <v>2924750</v>
      </c>
      <c r="H43" s="45">
        <v>4424750</v>
      </c>
    </row>
    <row r="44" spans="1:8">
      <c r="A44" s="47"/>
      <c r="B44" s="47"/>
      <c r="C44" s="47"/>
      <c r="D44" s="39" t="s">
        <v>35</v>
      </c>
      <c r="E44" s="40">
        <v>0</v>
      </c>
      <c r="F44" s="41">
        <v>900000</v>
      </c>
      <c r="G44" s="41">
        <v>1815250</v>
      </c>
      <c r="H44" s="41">
        <v>2715250</v>
      </c>
    </row>
    <row r="45" spans="1:8">
      <c r="A45" s="46" t="s">
        <v>18</v>
      </c>
      <c r="B45" s="46" t="s">
        <v>19</v>
      </c>
      <c r="C45" s="46" t="s">
        <v>63</v>
      </c>
      <c r="D45" s="43" t="s">
        <v>33</v>
      </c>
      <c r="E45" s="44">
        <v>0</v>
      </c>
      <c r="F45" s="44">
        <v>0</v>
      </c>
      <c r="G45" s="45">
        <v>36291000</v>
      </c>
      <c r="H45" s="45">
        <v>36291000</v>
      </c>
    </row>
    <row r="46" spans="1:8">
      <c r="A46" s="38"/>
      <c r="B46" s="38"/>
      <c r="C46" s="38"/>
      <c r="D46" s="39" t="s">
        <v>34</v>
      </c>
      <c r="E46" s="40">
        <v>0</v>
      </c>
      <c r="F46" s="40">
        <v>0</v>
      </c>
      <c r="G46" s="41">
        <v>22248720</v>
      </c>
      <c r="H46" s="41">
        <v>22248720</v>
      </c>
    </row>
    <row r="47" spans="1:8">
      <c r="A47" s="46"/>
      <c r="B47" s="46"/>
      <c r="C47" s="42"/>
      <c r="D47" s="43" t="s">
        <v>35</v>
      </c>
      <c r="E47" s="44">
        <v>0</v>
      </c>
      <c r="F47" s="44">
        <v>0</v>
      </c>
      <c r="G47" s="45">
        <v>14042280</v>
      </c>
      <c r="H47" s="45">
        <v>14042280</v>
      </c>
    </row>
    <row r="48" spans="1:8">
      <c r="A48" s="38"/>
      <c r="B48" s="38"/>
      <c r="C48" s="38" t="s">
        <v>64</v>
      </c>
      <c r="D48" s="39" t="s">
        <v>33</v>
      </c>
      <c r="E48" s="41">
        <v>42312000</v>
      </c>
      <c r="F48" s="41">
        <v>44190000</v>
      </c>
      <c r="G48" s="41">
        <v>9820000</v>
      </c>
      <c r="H48" s="41">
        <v>96322000</v>
      </c>
    </row>
    <row r="49" spans="1:8">
      <c r="A49" s="46"/>
      <c r="B49" s="46"/>
      <c r="C49" s="46"/>
      <c r="D49" s="43" t="s">
        <v>34</v>
      </c>
      <c r="E49" s="45">
        <v>42312000</v>
      </c>
      <c r="F49" s="45">
        <v>31005000</v>
      </c>
      <c r="G49" s="45">
        <v>4962010</v>
      </c>
      <c r="H49" s="45">
        <v>78279010</v>
      </c>
    </row>
    <row r="50" spans="1:8">
      <c r="A50" s="47"/>
      <c r="B50" s="47"/>
      <c r="C50" s="47"/>
      <c r="D50" s="39" t="s">
        <v>35</v>
      </c>
      <c r="E50" s="40">
        <v>0</v>
      </c>
      <c r="F50" s="41">
        <v>13185000</v>
      </c>
      <c r="G50" s="41">
        <v>4857990</v>
      </c>
      <c r="H50" s="41">
        <v>18042990</v>
      </c>
    </row>
    <row r="51" spans="1:8">
      <c r="A51" s="46" t="s">
        <v>21</v>
      </c>
      <c r="B51" s="46" t="s">
        <v>16</v>
      </c>
      <c r="C51" s="46" t="s">
        <v>65</v>
      </c>
      <c r="D51" s="43" t="s">
        <v>33</v>
      </c>
      <c r="E51" s="45">
        <v>86067000</v>
      </c>
      <c r="F51" s="45">
        <v>67909000</v>
      </c>
      <c r="G51" s="45">
        <v>500000</v>
      </c>
      <c r="H51" s="45">
        <v>154476000</v>
      </c>
    </row>
    <row r="52" spans="1:8">
      <c r="A52" s="38"/>
      <c r="B52" s="38"/>
      <c r="C52" s="38"/>
      <c r="D52" s="39" t="s">
        <v>34</v>
      </c>
      <c r="E52" s="41">
        <v>85927420</v>
      </c>
      <c r="F52" s="41">
        <v>65523640</v>
      </c>
      <c r="G52" s="41">
        <v>400000</v>
      </c>
      <c r="H52" s="41">
        <v>151851060</v>
      </c>
    </row>
    <row r="53" spans="1:8">
      <c r="A53" s="46"/>
      <c r="B53" s="46"/>
      <c r="C53" s="42"/>
      <c r="D53" s="43" t="s">
        <v>35</v>
      </c>
      <c r="E53" s="45">
        <v>139580</v>
      </c>
      <c r="F53" s="45">
        <v>2385360</v>
      </c>
      <c r="G53" s="45">
        <v>100000</v>
      </c>
      <c r="H53" s="45">
        <v>2624940</v>
      </c>
    </row>
    <row r="54" spans="1:8">
      <c r="A54" s="38"/>
      <c r="B54" s="38"/>
      <c r="C54" s="38" t="s">
        <v>66</v>
      </c>
      <c r="D54" s="39" t="s">
        <v>33</v>
      </c>
      <c r="E54" s="41">
        <v>4591000</v>
      </c>
      <c r="F54" s="40">
        <v>0</v>
      </c>
      <c r="G54" s="41">
        <v>4897000</v>
      </c>
      <c r="H54" s="41">
        <v>9488000</v>
      </c>
    </row>
    <row r="55" spans="1:8">
      <c r="A55" s="46"/>
      <c r="B55" s="46"/>
      <c r="C55" s="46"/>
      <c r="D55" s="43" t="s">
        <v>34</v>
      </c>
      <c r="E55" s="45">
        <v>4591000</v>
      </c>
      <c r="F55" s="44">
        <v>0</v>
      </c>
      <c r="G55" s="45">
        <v>682300</v>
      </c>
      <c r="H55" s="45">
        <v>5273300</v>
      </c>
    </row>
    <row r="56" spans="1:8">
      <c r="A56" s="38"/>
      <c r="B56" s="38"/>
      <c r="C56" s="47"/>
      <c r="D56" s="39" t="s">
        <v>35</v>
      </c>
      <c r="E56" s="40">
        <v>0</v>
      </c>
      <c r="F56" s="40">
        <v>0</v>
      </c>
      <c r="G56" s="41">
        <v>4214700</v>
      </c>
      <c r="H56" s="41">
        <v>4214700</v>
      </c>
    </row>
    <row r="57" spans="1:8">
      <c r="A57" s="46"/>
      <c r="B57" s="46"/>
      <c r="C57" s="46" t="s">
        <v>67</v>
      </c>
      <c r="D57" s="43" t="s">
        <v>33</v>
      </c>
      <c r="E57" s="45">
        <v>4160000</v>
      </c>
      <c r="F57" s="45">
        <v>9360000</v>
      </c>
      <c r="G57" s="44">
        <v>0</v>
      </c>
      <c r="H57" s="45">
        <v>13520000</v>
      </c>
    </row>
    <row r="58" spans="1:8">
      <c r="A58" s="38"/>
      <c r="B58" s="38"/>
      <c r="C58" s="38"/>
      <c r="D58" s="39" t="s">
        <v>34</v>
      </c>
      <c r="E58" s="41">
        <v>4080000</v>
      </c>
      <c r="F58" s="41">
        <v>9018870</v>
      </c>
      <c r="G58" s="40">
        <v>0</v>
      </c>
      <c r="H58" s="41">
        <v>13098870</v>
      </c>
    </row>
    <row r="59" spans="1:8">
      <c r="A59" s="46"/>
      <c r="B59" s="46"/>
      <c r="C59" s="42"/>
      <c r="D59" s="43" t="s">
        <v>35</v>
      </c>
      <c r="E59" s="45">
        <v>80000</v>
      </c>
      <c r="F59" s="45">
        <v>341130</v>
      </c>
      <c r="G59" s="44">
        <v>0</v>
      </c>
      <c r="H59" s="45">
        <v>421130</v>
      </c>
    </row>
    <row r="60" spans="1:8">
      <c r="A60" s="38"/>
      <c r="B60" s="38"/>
      <c r="C60" s="38" t="s">
        <v>68</v>
      </c>
      <c r="D60" s="39" t="s">
        <v>33</v>
      </c>
      <c r="E60" s="41">
        <v>2730000</v>
      </c>
      <c r="F60" s="40">
        <v>0</v>
      </c>
      <c r="G60" s="41">
        <v>1537000</v>
      </c>
      <c r="H60" s="41">
        <v>4267000</v>
      </c>
    </row>
    <row r="61" spans="1:8">
      <c r="A61" s="46"/>
      <c r="B61" s="46"/>
      <c r="C61" s="46"/>
      <c r="D61" s="43" t="s">
        <v>34</v>
      </c>
      <c r="E61" s="45">
        <v>2730000</v>
      </c>
      <c r="F61" s="44">
        <v>0</v>
      </c>
      <c r="G61" s="45">
        <v>581300</v>
      </c>
      <c r="H61" s="45">
        <v>3311300</v>
      </c>
    </row>
    <row r="62" spans="1:8">
      <c r="A62" s="38"/>
      <c r="B62" s="38"/>
      <c r="C62" s="47"/>
      <c r="D62" s="39" t="s">
        <v>35</v>
      </c>
      <c r="E62" s="40">
        <v>0</v>
      </c>
      <c r="F62" s="40">
        <v>0</v>
      </c>
      <c r="G62" s="41">
        <v>955700</v>
      </c>
      <c r="H62" s="41">
        <v>955700</v>
      </c>
    </row>
    <row r="63" spans="1:8">
      <c r="A63" s="46"/>
      <c r="B63" s="46"/>
      <c r="C63" s="46" t="s">
        <v>69</v>
      </c>
      <c r="D63" s="43" t="s">
        <v>33</v>
      </c>
      <c r="E63" s="45">
        <v>15590000</v>
      </c>
      <c r="F63" s="45">
        <v>2180000</v>
      </c>
      <c r="G63" s="45">
        <v>4000000</v>
      </c>
      <c r="H63" s="45">
        <v>21770000</v>
      </c>
    </row>
    <row r="64" spans="1:8">
      <c r="A64" s="38"/>
      <c r="B64" s="38"/>
      <c r="C64" s="38"/>
      <c r="D64" s="39" t="s">
        <v>34</v>
      </c>
      <c r="E64" s="41">
        <v>15590000</v>
      </c>
      <c r="F64" s="41">
        <v>537560</v>
      </c>
      <c r="G64" s="41">
        <v>3571446</v>
      </c>
      <c r="H64" s="41">
        <v>19699006</v>
      </c>
    </row>
    <row r="65" spans="1:8">
      <c r="A65" s="46"/>
      <c r="B65" s="42"/>
      <c r="C65" s="42"/>
      <c r="D65" s="43" t="s">
        <v>35</v>
      </c>
      <c r="E65" s="44">
        <v>0</v>
      </c>
      <c r="F65" s="45">
        <v>1642440</v>
      </c>
      <c r="G65" s="45">
        <v>428554</v>
      </c>
      <c r="H65" s="45">
        <v>2070994</v>
      </c>
    </row>
    <row r="66" spans="1:8" ht="22.5" customHeight="1">
      <c r="A66" s="38"/>
      <c r="B66" s="38" t="s">
        <v>21</v>
      </c>
      <c r="C66" s="59" t="s">
        <v>70</v>
      </c>
      <c r="D66" s="39" t="s">
        <v>33</v>
      </c>
      <c r="E66" s="40">
        <v>0</v>
      </c>
      <c r="F66" s="41">
        <v>800000</v>
      </c>
      <c r="G66" s="41">
        <v>8967000</v>
      </c>
      <c r="H66" s="41">
        <v>9767000</v>
      </c>
    </row>
    <row r="67" spans="1:8">
      <c r="A67" s="46"/>
      <c r="B67" s="46"/>
      <c r="C67" s="60"/>
      <c r="D67" s="43" t="s">
        <v>34</v>
      </c>
      <c r="E67" s="44">
        <v>0</v>
      </c>
      <c r="F67" s="45">
        <v>207900</v>
      </c>
      <c r="G67" s="45">
        <v>8139990</v>
      </c>
      <c r="H67" s="45">
        <v>8347890</v>
      </c>
    </row>
    <row r="68" spans="1:8">
      <c r="A68" s="38"/>
      <c r="B68" s="38"/>
      <c r="C68" s="47"/>
      <c r="D68" s="39" t="s">
        <v>35</v>
      </c>
      <c r="E68" s="40">
        <v>0</v>
      </c>
      <c r="F68" s="41">
        <v>592100</v>
      </c>
      <c r="G68" s="41">
        <v>827010</v>
      </c>
      <c r="H68" s="41">
        <v>1419110</v>
      </c>
    </row>
    <row r="69" spans="1:8" ht="22.5" customHeight="1">
      <c r="A69" s="46"/>
      <c r="B69" s="46"/>
      <c r="C69" s="61" t="s">
        <v>71</v>
      </c>
      <c r="D69" s="43" t="s">
        <v>33</v>
      </c>
      <c r="E69" s="45">
        <v>700000</v>
      </c>
      <c r="F69" s="45">
        <v>6534000</v>
      </c>
      <c r="G69" s="44">
        <v>0</v>
      </c>
      <c r="H69" s="45">
        <v>7234000</v>
      </c>
    </row>
    <row r="70" spans="1:8">
      <c r="A70" s="38"/>
      <c r="B70" s="38"/>
      <c r="C70" s="62"/>
      <c r="D70" s="39" t="s">
        <v>34</v>
      </c>
      <c r="E70" s="41">
        <v>700000</v>
      </c>
      <c r="F70" s="41">
        <v>4197040</v>
      </c>
      <c r="G70" s="41">
        <v>822800</v>
      </c>
      <c r="H70" s="41">
        <v>5719840</v>
      </c>
    </row>
    <row r="71" spans="1:8">
      <c r="A71" s="46"/>
      <c r="B71" s="46"/>
      <c r="C71" s="42"/>
      <c r="D71" s="43" t="s">
        <v>35</v>
      </c>
      <c r="E71" s="44">
        <v>0</v>
      </c>
      <c r="F71" s="45">
        <v>2336960</v>
      </c>
      <c r="G71" s="45">
        <v>-822800</v>
      </c>
      <c r="H71" s="45">
        <v>1514160</v>
      </c>
    </row>
    <row r="72" spans="1:8" ht="22.5" customHeight="1">
      <c r="A72" s="38"/>
      <c r="B72" s="38"/>
      <c r="C72" s="59" t="s">
        <v>72</v>
      </c>
      <c r="D72" s="39" t="s">
        <v>33</v>
      </c>
      <c r="E72" s="40">
        <v>0</v>
      </c>
      <c r="F72" s="41">
        <v>1424000</v>
      </c>
      <c r="G72" s="40">
        <v>0</v>
      </c>
      <c r="H72" s="41">
        <v>1424000</v>
      </c>
    </row>
    <row r="73" spans="1:8">
      <c r="A73" s="46"/>
      <c r="B73" s="46"/>
      <c r="C73" s="60"/>
      <c r="D73" s="43" t="s">
        <v>34</v>
      </c>
      <c r="E73" s="44">
        <v>0</v>
      </c>
      <c r="F73" s="45">
        <v>1157190</v>
      </c>
      <c r="G73" s="44">
        <v>0</v>
      </c>
      <c r="H73" s="45">
        <v>1157190</v>
      </c>
    </row>
    <row r="74" spans="1:8">
      <c r="A74" s="38"/>
      <c r="B74" s="38"/>
      <c r="C74" s="47"/>
      <c r="D74" s="39" t="s">
        <v>35</v>
      </c>
      <c r="E74" s="40">
        <v>0</v>
      </c>
      <c r="F74" s="41">
        <v>266810</v>
      </c>
      <c r="G74" s="40">
        <v>0</v>
      </c>
      <c r="H74" s="41">
        <v>266810</v>
      </c>
    </row>
    <row r="75" spans="1:8" ht="22.5" customHeight="1">
      <c r="A75" s="46"/>
      <c r="B75" s="46"/>
      <c r="C75" s="61" t="s">
        <v>73</v>
      </c>
      <c r="D75" s="43" t="s">
        <v>33</v>
      </c>
      <c r="E75" s="44">
        <v>0</v>
      </c>
      <c r="F75" s="45">
        <v>150000</v>
      </c>
      <c r="G75" s="45">
        <v>2450000</v>
      </c>
      <c r="H75" s="45">
        <v>2600000</v>
      </c>
    </row>
    <row r="76" spans="1:8">
      <c r="A76" s="38"/>
      <c r="B76" s="38"/>
      <c r="C76" s="62"/>
      <c r="D76" s="39" t="s">
        <v>34</v>
      </c>
      <c r="E76" s="40">
        <v>0</v>
      </c>
      <c r="F76" s="41">
        <v>100000</v>
      </c>
      <c r="G76" s="41">
        <v>2035190</v>
      </c>
      <c r="H76" s="41">
        <v>2135190</v>
      </c>
    </row>
    <row r="77" spans="1:8">
      <c r="A77" s="46"/>
      <c r="B77" s="46"/>
      <c r="C77" s="42"/>
      <c r="D77" s="43" t="s">
        <v>35</v>
      </c>
      <c r="E77" s="44">
        <v>0</v>
      </c>
      <c r="F77" s="45">
        <v>50000</v>
      </c>
      <c r="G77" s="45">
        <v>414810</v>
      </c>
      <c r="H77" s="45">
        <v>464810</v>
      </c>
    </row>
    <row r="78" spans="1:8" ht="22.5" customHeight="1">
      <c r="A78" s="38"/>
      <c r="B78" s="38"/>
      <c r="C78" s="59" t="s">
        <v>74</v>
      </c>
      <c r="D78" s="39" t="s">
        <v>33</v>
      </c>
      <c r="E78" s="40">
        <v>0</v>
      </c>
      <c r="F78" s="40">
        <v>0</v>
      </c>
      <c r="G78" s="41">
        <v>8005000</v>
      </c>
      <c r="H78" s="41">
        <v>8005000</v>
      </c>
    </row>
    <row r="79" spans="1:8">
      <c r="A79" s="46"/>
      <c r="B79" s="46"/>
      <c r="C79" s="60"/>
      <c r="D79" s="43" t="s">
        <v>34</v>
      </c>
      <c r="E79" s="44">
        <v>0</v>
      </c>
      <c r="F79" s="44">
        <v>0</v>
      </c>
      <c r="G79" s="45">
        <v>5306190</v>
      </c>
      <c r="H79" s="45">
        <v>5306190</v>
      </c>
    </row>
    <row r="80" spans="1:8">
      <c r="A80" s="38"/>
      <c r="B80" s="38"/>
      <c r="C80" s="47"/>
      <c r="D80" s="39" t="s">
        <v>35</v>
      </c>
      <c r="E80" s="40">
        <v>0</v>
      </c>
      <c r="F80" s="40">
        <v>0</v>
      </c>
      <c r="G80" s="41">
        <v>2698810</v>
      </c>
      <c r="H80" s="41">
        <v>2698810</v>
      </c>
    </row>
    <row r="81" spans="1:8" ht="22.5" customHeight="1">
      <c r="A81" s="46"/>
      <c r="B81" s="46"/>
      <c r="C81" s="61" t="s">
        <v>75</v>
      </c>
      <c r="D81" s="43" t="s">
        <v>33</v>
      </c>
      <c r="E81" s="44">
        <v>0</v>
      </c>
      <c r="F81" s="45">
        <v>4772000</v>
      </c>
      <c r="G81" s="45">
        <v>100000</v>
      </c>
      <c r="H81" s="45">
        <v>4872000</v>
      </c>
    </row>
    <row r="82" spans="1:8">
      <c r="A82" s="38"/>
      <c r="B82" s="38"/>
      <c r="C82" s="62"/>
      <c r="D82" s="39" t="s">
        <v>34</v>
      </c>
      <c r="E82" s="40">
        <v>0</v>
      </c>
      <c r="F82" s="41">
        <v>3171190</v>
      </c>
      <c r="G82" s="41">
        <v>32000</v>
      </c>
      <c r="H82" s="41">
        <v>3203190</v>
      </c>
    </row>
    <row r="83" spans="1:8">
      <c r="A83" s="46"/>
      <c r="B83" s="46"/>
      <c r="C83" s="42"/>
      <c r="D83" s="43" t="s">
        <v>35</v>
      </c>
      <c r="E83" s="44">
        <v>0</v>
      </c>
      <c r="F83" s="45">
        <v>1600810</v>
      </c>
      <c r="G83" s="45">
        <v>68000</v>
      </c>
      <c r="H83" s="45">
        <v>1668810</v>
      </c>
    </row>
    <row r="84" spans="1:8" ht="22.5" customHeight="1">
      <c r="A84" s="38"/>
      <c r="B84" s="38"/>
      <c r="C84" s="59" t="s">
        <v>76</v>
      </c>
      <c r="D84" s="39" t="s">
        <v>33</v>
      </c>
      <c r="E84" s="40">
        <v>0</v>
      </c>
      <c r="F84" s="41">
        <v>2600000</v>
      </c>
      <c r="G84" s="40">
        <v>0</v>
      </c>
      <c r="H84" s="41">
        <v>2600000</v>
      </c>
    </row>
    <row r="85" spans="1:8">
      <c r="A85" s="46"/>
      <c r="B85" s="46"/>
      <c r="C85" s="60"/>
      <c r="D85" s="43" t="s">
        <v>34</v>
      </c>
      <c r="E85" s="44">
        <v>0</v>
      </c>
      <c r="F85" s="45">
        <v>2446630</v>
      </c>
      <c r="G85" s="44">
        <v>0</v>
      </c>
      <c r="H85" s="45">
        <v>2446630</v>
      </c>
    </row>
    <row r="86" spans="1:8">
      <c r="A86" s="38"/>
      <c r="B86" s="38"/>
      <c r="C86" s="47"/>
      <c r="D86" s="39" t="s">
        <v>35</v>
      </c>
      <c r="E86" s="40">
        <v>0</v>
      </c>
      <c r="F86" s="41">
        <v>153370</v>
      </c>
      <c r="G86" s="40">
        <v>0</v>
      </c>
      <c r="H86" s="41">
        <v>153370</v>
      </c>
    </row>
    <row r="87" spans="1:8" ht="22.5" customHeight="1">
      <c r="A87" s="46"/>
      <c r="B87" s="46"/>
      <c r="C87" s="61" t="s">
        <v>77</v>
      </c>
      <c r="D87" s="43" t="s">
        <v>33</v>
      </c>
      <c r="E87" s="45">
        <v>6670000</v>
      </c>
      <c r="F87" s="45">
        <v>11725000</v>
      </c>
      <c r="G87" s="45">
        <v>5360000</v>
      </c>
      <c r="H87" s="45">
        <v>23755000</v>
      </c>
    </row>
    <row r="88" spans="1:8">
      <c r="A88" s="38"/>
      <c r="B88" s="38"/>
      <c r="C88" s="62"/>
      <c r="D88" s="39" t="s">
        <v>34</v>
      </c>
      <c r="E88" s="41">
        <v>6290820</v>
      </c>
      <c r="F88" s="41">
        <v>10396210</v>
      </c>
      <c r="G88" s="41">
        <v>5360000</v>
      </c>
      <c r="H88" s="41">
        <v>22047030</v>
      </c>
    </row>
    <row r="89" spans="1:8">
      <c r="A89" s="46"/>
      <c r="B89" s="46"/>
      <c r="C89" s="42"/>
      <c r="D89" s="43" t="s">
        <v>35</v>
      </c>
      <c r="E89" s="45">
        <v>379180</v>
      </c>
      <c r="F89" s="45">
        <v>1328790</v>
      </c>
      <c r="G89" s="44">
        <v>0</v>
      </c>
      <c r="H89" s="45">
        <v>1707970</v>
      </c>
    </row>
    <row r="90" spans="1:8" ht="22.5" customHeight="1">
      <c r="A90" s="38"/>
      <c r="B90" s="38"/>
      <c r="C90" s="59" t="s">
        <v>78</v>
      </c>
      <c r="D90" s="39" t="s">
        <v>33</v>
      </c>
      <c r="E90" s="40">
        <v>0</v>
      </c>
      <c r="F90" s="41">
        <v>8168000</v>
      </c>
      <c r="G90" s="41">
        <v>2370000</v>
      </c>
      <c r="H90" s="41">
        <v>10538000</v>
      </c>
    </row>
    <row r="91" spans="1:8">
      <c r="A91" s="46"/>
      <c r="B91" s="46"/>
      <c r="C91" s="60"/>
      <c r="D91" s="43" t="s">
        <v>34</v>
      </c>
      <c r="E91" s="44">
        <v>0</v>
      </c>
      <c r="F91" s="45">
        <v>7339560</v>
      </c>
      <c r="G91" s="45">
        <v>2271020</v>
      </c>
      <c r="H91" s="45">
        <v>9610580</v>
      </c>
    </row>
    <row r="92" spans="1:8">
      <c r="A92" s="38"/>
      <c r="B92" s="38"/>
      <c r="C92" s="47"/>
      <c r="D92" s="39" t="s">
        <v>35</v>
      </c>
      <c r="E92" s="40">
        <v>0</v>
      </c>
      <c r="F92" s="41">
        <v>828440</v>
      </c>
      <c r="G92" s="41">
        <v>98980</v>
      </c>
      <c r="H92" s="41">
        <v>927420</v>
      </c>
    </row>
    <row r="93" spans="1:8" ht="22.5" customHeight="1">
      <c r="A93" s="46"/>
      <c r="B93" s="46"/>
      <c r="C93" s="61" t="s">
        <v>79</v>
      </c>
      <c r="D93" s="43" t="s">
        <v>33</v>
      </c>
      <c r="E93" s="44">
        <v>0</v>
      </c>
      <c r="F93" s="44">
        <v>0</v>
      </c>
      <c r="G93" s="45">
        <v>2762000</v>
      </c>
      <c r="H93" s="45">
        <v>2762000</v>
      </c>
    </row>
    <row r="94" spans="1:8">
      <c r="A94" s="38"/>
      <c r="B94" s="38"/>
      <c r="C94" s="62"/>
      <c r="D94" s="39" t="s">
        <v>34</v>
      </c>
      <c r="E94" s="40">
        <v>0</v>
      </c>
      <c r="F94" s="40">
        <v>0</v>
      </c>
      <c r="G94" s="41">
        <v>1860230</v>
      </c>
      <c r="H94" s="41">
        <v>1860230</v>
      </c>
    </row>
    <row r="95" spans="1:8">
      <c r="A95" s="46"/>
      <c r="B95" s="46"/>
      <c r="C95" s="42"/>
      <c r="D95" s="43" t="s">
        <v>35</v>
      </c>
      <c r="E95" s="44">
        <v>0</v>
      </c>
      <c r="F95" s="44">
        <v>0</v>
      </c>
      <c r="G95" s="45">
        <v>901770</v>
      </c>
      <c r="H95" s="45">
        <v>901770</v>
      </c>
    </row>
    <row r="96" spans="1:8" ht="22.5" customHeight="1">
      <c r="A96" s="38"/>
      <c r="B96" s="38"/>
      <c r="C96" s="59" t="s">
        <v>80</v>
      </c>
      <c r="D96" s="39" t="s">
        <v>33</v>
      </c>
      <c r="E96" s="40">
        <v>0</v>
      </c>
      <c r="F96" s="41">
        <v>8679000</v>
      </c>
      <c r="G96" s="40">
        <v>0</v>
      </c>
      <c r="H96" s="41">
        <v>8679000</v>
      </c>
    </row>
    <row r="97" spans="1:8">
      <c r="A97" s="46"/>
      <c r="B97" s="46"/>
      <c r="C97" s="60"/>
      <c r="D97" s="43" t="s">
        <v>34</v>
      </c>
      <c r="E97" s="44">
        <v>0</v>
      </c>
      <c r="F97" s="45">
        <v>5257620</v>
      </c>
      <c r="G97" s="44">
        <v>0</v>
      </c>
      <c r="H97" s="45">
        <v>5257620</v>
      </c>
    </row>
    <row r="98" spans="1:8">
      <c r="A98" s="38"/>
      <c r="B98" s="38"/>
      <c r="C98" s="47"/>
      <c r="D98" s="39" t="s">
        <v>35</v>
      </c>
      <c r="E98" s="40">
        <v>0</v>
      </c>
      <c r="F98" s="41">
        <v>3421380</v>
      </c>
      <c r="G98" s="40">
        <v>0</v>
      </c>
      <c r="H98" s="41">
        <v>3421380</v>
      </c>
    </row>
    <row r="99" spans="1:8">
      <c r="A99" s="46"/>
      <c r="B99" s="46"/>
      <c r="C99" s="46" t="s">
        <v>81</v>
      </c>
      <c r="D99" s="43" t="s">
        <v>33</v>
      </c>
      <c r="E99" s="44">
        <v>0</v>
      </c>
      <c r="F99" s="45">
        <v>2000000</v>
      </c>
      <c r="G99" s="44">
        <v>0</v>
      </c>
      <c r="H99" s="45">
        <v>2000000</v>
      </c>
    </row>
    <row r="100" spans="1:8">
      <c r="A100" s="38"/>
      <c r="B100" s="38"/>
      <c r="C100" s="38"/>
      <c r="D100" s="39" t="s">
        <v>34</v>
      </c>
      <c r="E100" s="40">
        <v>0</v>
      </c>
      <c r="F100" s="41">
        <v>1254600</v>
      </c>
      <c r="G100" s="40">
        <v>0</v>
      </c>
      <c r="H100" s="41">
        <v>1254600</v>
      </c>
    </row>
    <row r="101" spans="1:8">
      <c r="A101" s="46"/>
      <c r="B101" s="46"/>
      <c r="C101" s="42"/>
      <c r="D101" s="43" t="s">
        <v>35</v>
      </c>
      <c r="E101" s="44">
        <v>0</v>
      </c>
      <c r="F101" s="45">
        <v>745400</v>
      </c>
      <c r="G101" s="44">
        <v>0</v>
      </c>
      <c r="H101" s="45">
        <v>745400</v>
      </c>
    </row>
    <row r="102" spans="1:8">
      <c r="A102" s="38"/>
      <c r="B102" s="38"/>
      <c r="C102" s="38" t="s">
        <v>82</v>
      </c>
      <c r="D102" s="39" t="s">
        <v>33</v>
      </c>
      <c r="E102" s="40">
        <v>0</v>
      </c>
      <c r="F102" s="40">
        <v>0</v>
      </c>
      <c r="G102" s="41">
        <v>2894000</v>
      </c>
      <c r="H102" s="41">
        <v>2894000</v>
      </c>
    </row>
    <row r="103" spans="1:8">
      <c r="A103" s="46"/>
      <c r="B103" s="46"/>
      <c r="C103" s="46"/>
      <c r="D103" s="43" t="s">
        <v>34</v>
      </c>
      <c r="E103" s="44">
        <v>0</v>
      </c>
      <c r="F103" s="44">
        <v>0</v>
      </c>
      <c r="G103" s="45">
        <v>2146660</v>
      </c>
      <c r="H103" s="45">
        <v>2146660</v>
      </c>
    </row>
    <row r="104" spans="1:8">
      <c r="A104" s="38"/>
      <c r="B104" s="38"/>
      <c r="C104" s="47"/>
      <c r="D104" s="39" t="s">
        <v>35</v>
      </c>
      <c r="E104" s="40">
        <v>0</v>
      </c>
      <c r="F104" s="40">
        <v>0</v>
      </c>
      <c r="G104" s="41">
        <v>747340</v>
      </c>
      <c r="H104" s="41">
        <v>747340</v>
      </c>
    </row>
    <row r="105" spans="1:8" ht="22.5" customHeight="1">
      <c r="A105" s="46"/>
      <c r="B105" s="46"/>
      <c r="C105" s="61" t="s">
        <v>83</v>
      </c>
      <c r="D105" s="43" t="s">
        <v>33</v>
      </c>
      <c r="E105" s="44">
        <v>0</v>
      </c>
      <c r="F105" s="45">
        <v>1960000</v>
      </c>
      <c r="G105" s="44">
        <v>0</v>
      </c>
      <c r="H105" s="45">
        <v>1960000</v>
      </c>
    </row>
    <row r="106" spans="1:8">
      <c r="A106" s="38"/>
      <c r="B106" s="38"/>
      <c r="C106" s="62"/>
      <c r="D106" s="39" t="s">
        <v>34</v>
      </c>
      <c r="E106" s="40">
        <v>0</v>
      </c>
      <c r="F106" s="41">
        <v>973980</v>
      </c>
      <c r="G106" s="40">
        <v>0</v>
      </c>
      <c r="H106" s="41">
        <v>973980</v>
      </c>
    </row>
    <row r="107" spans="1:8">
      <c r="A107" s="42"/>
      <c r="B107" s="42"/>
      <c r="C107" s="42"/>
      <c r="D107" s="43" t="s">
        <v>35</v>
      </c>
      <c r="E107" s="44">
        <v>0</v>
      </c>
      <c r="F107" s="45">
        <v>986020</v>
      </c>
      <c r="G107" s="44">
        <v>0</v>
      </c>
      <c r="H107" s="45">
        <v>986020</v>
      </c>
    </row>
    <row r="108" spans="1:8" ht="22.5" customHeight="1">
      <c r="A108" s="59" t="s">
        <v>84</v>
      </c>
      <c r="B108" s="38" t="s">
        <v>84</v>
      </c>
      <c r="C108" s="38" t="s">
        <v>85</v>
      </c>
      <c r="D108" s="39" t="s">
        <v>33</v>
      </c>
      <c r="E108" s="40">
        <v>0</v>
      </c>
      <c r="F108" s="41">
        <v>25000</v>
      </c>
      <c r="G108" s="41">
        <v>50000</v>
      </c>
      <c r="H108" s="41">
        <v>75000</v>
      </c>
    </row>
    <row r="109" spans="1:8">
      <c r="A109" s="60"/>
      <c r="B109" s="46"/>
      <c r="C109" s="46"/>
      <c r="D109" s="43" t="s">
        <v>34</v>
      </c>
      <c r="E109" s="44">
        <v>0</v>
      </c>
      <c r="F109" s="44">
        <v>0</v>
      </c>
      <c r="G109" s="44">
        <v>0</v>
      </c>
      <c r="H109" s="44">
        <v>0</v>
      </c>
    </row>
    <row r="110" spans="1:8">
      <c r="A110" s="38"/>
      <c r="B110" s="38"/>
      <c r="C110" s="47"/>
      <c r="D110" s="39" t="s">
        <v>35</v>
      </c>
      <c r="E110" s="40">
        <v>0</v>
      </c>
      <c r="F110" s="41">
        <v>25000</v>
      </c>
      <c r="G110" s="41">
        <v>50000</v>
      </c>
      <c r="H110" s="41">
        <v>75000</v>
      </c>
    </row>
    <row r="111" spans="1:8">
      <c r="A111" s="46"/>
      <c r="B111" s="46"/>
      <c r="C111" s="46" t="s">
        <v>86</v>
      </c>
      <c r="D111" s="43" t="s">
        <v>33</v>
      </c>
      <c r="E111" s="45">
        <v>201000</v>
      </c>
      <c r="F111" s="44">
        <v>0</v>
      </c>
      <c r="G111" s="44">
        <v>0</v>
      </c>
      <c r="H111" s="45">
        <v>201000</v>
      </c>
    </row>
    <row r="112" spans="1:8">
      <c r="A112" s="38"/>
      <c r="B112" s="38"/>
      <c r="C112" s="38"/>
      <c r="D112" s="39" t="s">
        <v>34</v>
      </c>
      <c r="E112" s="41">
        <v>14032713</v>
      </c>
      <c r="F112" s="40">
        <v>0</v>
      </c>
      <c r="G112" s="40">
        <v>353</v>
      </c>
      <c r="H112" s="41">
        <v>14033066</v>
      </c>
    </row>
    <row r="113" spans="1:8">
      <c r="A113" s="42"/>
      <c r="B113" s="42"/>
      <c r="C113" s="42"/>
      <c r="D113" s="43" t="s">
        <v>35</v>
      </c>
      <c r="E113" s="45">
        <v>-13831713</v>
      </c>
      <c r="F113" s="44">
        <v>0</v>
      </c>
      <c r="G113" s="44">
        <v>-353</v>
      </c>
      <c r="H113" s="45">
        <v>-13832066</v>
      </c>
    </row>
    <row r="114" spans="1:8">
      <c r="A114" s="50" t="s">
        <v>47</v>
      </c>
      <c r="B114" s="50"/>
      <c r="C114" s="51"/>
      <c r="D114" s="33" t="s">
        <v>33</v>
      </c>
      <c r="E114" s="52">
        <v>1864068000</v>
      </c>
      <c r="F114" s="52">
        <v>194759000</v>
      </c>
      <c r="G114" s="52">
        <v>125189000</v>
      </c>
      <c r="H114" s="52">
        <v>2184016000</v>
      </c>
    </row>
    <row r="115" spans="1:8">
      <c r="A115" s="53"/>
      <c r="B115" s="53"/>
      <c r="C115" s="54"/>
      <c r="D115" s="55" t="s">
        <v>34</v>
      </c>
      <c r="E115" s="56">
        <v>1856485813</v>
      </c>
      <c r="F115" s="56">
        <v>153586150</v>
      </c>
      <c r="G115" s="56">
        <v>92697232</v>
      </c>
      <c r="H115" s="56">
        <v>2102769195</v>
      </c>
    </row>
    <row r="116" spans="1:8">
      <c r="A116" s="57"/>
      <c r="B116" s="57"/>
      <c r="C116" s="58"/>
      <c r="D116" s="55" t="s">
        <v>35</v>
      </c>
      <c r="E116" s="56">
        <v>7582187</v>
      </c>
      <c r="F116" s="56">
        <v>41172850</v>
      </c>
      <c r="G116" s="56">
        <v>32491768</v>
      </c>
      <c r="H116" s="56">
        <v>81246805</v>
      </c>
    </row>
  </sheetData>
  <mergeCells count="17">
    <mergeCell ref="C93:C94"/>
    <mergeCell ref="C96:C97"/>
    <mergeCell ref="C105:C106"/>
    <mergeCell ref="A108:A109"/>
    <mergeCell ref="A114:C116"/>
    <mergeCell ref="C75:C76"/>
    <mergeCell ref="C78:C79"/>
    <mergeCell ref="C81:C82"/>
    <mergeCell ref="C84:C85"/>
    <mergeCell ref="C87:C88"/>
    <mergeCell ref="C90:C91"/>
    <mergeCell ref="A1:C1"/>
    <mergeCell ref="C12:C13"/>
    <mergeCell ref="C30:C31"/>
    <mergeCell ref="C66:C67"/>
    <mergeCell ref="C69:C70"/>
    <mergeCell ref="C72:C7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총괄표</vt:lpstr>
      <vt:lpstr>세입결산서</vt:lpstr>
      <vt:lpstr>세출결산서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2019-04-17T03:16:34Z</dcterms:modified>
</cp:coreProperties>
</file>