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70" yWindow="180" windowWidth="9540" windowHeight="11730" tabRatio="487"/>
  </bookViews>
  <sheets>
    <sheet name="세입세출총괄표" sheetId="16" r:id="rId1"/>
  </sheets>
  <definedNames>
    <definedName name="가계보조수당">#REF!</definedName>
    <definedName name="급식비1">#REF!</definedName>
    <definedName name="급여총액">#REF!</definedName>
    <definedName name="기본급">#REF!</definedName>
    <definedName name="사회보험">#REF!</definedName>
    <definedName name="상여금">#REF!</definedName>
    <definedName name="수정제수당총액">#REF!</definedName>
    <definedName name="제수당">#REF!</definedName>
    <definedName name="직원급식비">#REF!</definedName>
    <definedName name="퇴직금">#REF!</definedName>
    <definedName name="특수근무수당">#REF!</definedName>
    <definedName name="특수근무수당1">#REF!</definedName>
    <definedName name="특수근무수당2">#REF!</definedName>
    <definedName name="특수근무수당3">#REF!</definedName>
  </definedNames>
  <calcPr calcId="125725"/>
</workbook>
</file>

<file path=xl/calcChain.xml><?xml version="1.0" encoding="utf-8"?>
<calcChain xmlns="http://schemas.openxmlformats.org/spreadsheetml/2006/main">
  <c r="K22" i="16"/>
  <c r="K21"/>
  <c r="K20"/>
  <c r="K19"/>
  <c r="K18"/>
  <c r="K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J7"/>
  <c r="I7"/>
  <c r="E7"/>
  <c r="D7"/>
  <c r="K7" l="1"/>
  <c r="F7"/>
</calcChain>
</file>

<file path=xl/sharedStrings.xml><?xml version="1.0" encoding="utf-8"?>
<sst xmlns="http://schemas.openxmlformats.org/spreadsheetml/2006/main" count="50" uniqueCount="46">
  <si>
    <t>□ 세 입 · 세 출 총  괄  표</t>
    <phoneticPr fontId="4" type="noConversion"/>
  </si>
  <si>
    <t>(단위:원)</t>
    <phoneticPr fontId="4" type="noConversion"/>
  </si>
  <si>
    <t>세       입</t>
    <phoneticPr fontId="4" type="noConversion"/>
  </si>
  <si>
    <t>세       출</t>
    <phoneticPr fontId="4" type="noConversion"/>
  </si>
  <si>
    <t>구        분</t>
    <phoneticPr fontId="4" type="noConversion"/>
  </si>
  <si>
    <t>증감</t>
    <phoneticPr fontId="4" type="noConversion"/>
  </si>
  <si>
    <t>합        계</t>
    <phoneticPr fontId="4" type="noConversion"/>
  </si>
  <si>
    <t>입소비용수입</t>
    <phoneticPr fontId="4" type="noConversion"/>
  </si>
  <si>
    <t>입소비용   수입</t>
    <phoneticPr fontId="4" type="noConversion"/>
  </si>
  <si>
    <t>사   무   비</t>
    <phoneticPr fontId="4" type="noConversion"/>
  </si>
  <si>
    <t>인      건      비</t>
    <phoneticPr fontId="4" type="noConversion"/>
  </si>
  <si>
    <t>보조금  수입</t>
    <phoneticPr fontId="4" type="noConversion"/>
  </si>
  <si>
    <t>경상보조금수입</t>
    <phoneticPr fontId="4" type="noConversion"/>
  </si>
  <si>
    <t>업 무   추 진 비</t>
    <phoneticPr fontId="4" type="noConversion"/>
  </si>
  <si>
    <t>자본보조금수입</t>
    <phoneticPr fontId="4" type="noConversion"/>
  </si>
  <si>
    <t>운      영      비</t>
    <phoneticPr fontId="4" type="noConversion"/>
  </si>
  <si>
    <t>기타보조금수입</t>
    <phoneticPr fontId="4" type="noConversion"/>
  </si>
  <si>
    <t>재산조성비</t>
    <phoneticPr fontId="4" type="noConversion"/>
  </si>
  <si>
    <t>시      설      비</t>
    <phoneticPr fontId="4" type="noConversion"/>
  </si>
  <si>
    <t>후원금  수입</t>
    <phoneticPr fontId="4" type="noConversion"/>
  </si>
  <si>
    <t>지정      후원금</t>
    <phoneticPr fontId="4" type="noConversion"/>
  </si>
  <si>
    <t>자 산   취 득 비</t>
    <phoneticPr fontId="4" type="noConversion"/>
  </si>
  <si>
    <t>비지정   후원금</t>
    <phoneticPr fontId="4" type="noConversion"/>
  </si>
  <si>
    <t>시설장비유지비</t>
    <phoneticPr fontId="4" type="noConversion"/>
  </si>
  <si>
    <t>전    입    금</t>
    <phoneticPr fontId="4" type="noConversion"/>
  </si>
  <si>
    <t>법인      전입금</t>
    <phoneticPr fontId="4" type="noConversion"/>
  </si>
  <si>
    <t>사   업   비</t>
    <phoneticPr fontId="4" type="noConversion"/>
  </si>
  <si>
    <t>생      계      비</t>
    <phoneticPr fontId="4" type="noConversion"/>
  </si>
  <si>
    <t>이    월    금</t>
    <phoneticPr fontId="4" type="noConversion"/>
  </si>
  <si>
    <t>전년도   이월금</t>
    <phoneticPr fontId="4" type="noConversion"/>
  </si>
  <si>
    <t>수용기관   경비</t>
    <phoneticPr fontId="4" type="noConversion"/>
  </si>
  <si>
    <t>잡    수    입</t>
    <phoneticPr fontId="4" type="noConversion"/>
  </si>
  <si>
    <t>잡      수      입</t>
    <phoneticPr fontId="4" type="noConversion"/>
  </si>
  <si>
    <t>피      복      비</t>
    <phoneticPr fontId="4" type="noConversion"/>
  </si>
  <si>
    <t>의      료      비</t>
    <phoneticPr fontId="4" type="noConversion"/>
  </si>
  <si>
    <t>연      료      비</t>
    <phoneticPr fontId="4" type="noConversion"/>
  </si>
  <si>
    <t>프로그램사업비</t>
    <phoneticPr fontId="4" type="noConversion"/>
  </si>
  <si>
    <t>과년도지출</t>
    <phoneticPr fontId="4" type="noConversion"/>
  </si>
  <si>
    <t>보조금   반납금</t>
    <phoneticPr fontId="4" type="noConversion"/>
  </si>
  <si>
    <t>잡   지   출</t>
    <phoneticPr fontId="4" type="noConversion"/>
  </si>
  <si>
    <t>잡      지      출</t>
    <phoneticPr fontId="4" type="noConversion"/>
  </si>
  <si>
    <t>예   비   비</t>
    <phoneticPr fontId="4" type="noConversion"/>
  </si>
  <si>
    <t>예      비      비</t>
    <phoneticPr fontId="4" type="noConversion"/>
  </si>
  <si>
    <t>2011년
본예산</t>
    <phoneticPr fontId="4" type="noConversion"/>
  </si>
  <si>
    <t>2011년
본예산</t>
    <phoneticPr fontId="4" type="noConversion"/>
  </si>
  <si>
    <t>2011년
1차추경 예산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</si>
</sst>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_-;&quot;▼&quot;* #,##0_-;_-* &quot;-&quot;_-;_-@_-"/>
  </numFmts>
  <fonts count="7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 applyFill="0" applyAlignment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 applyFill="1" applyAlignment="1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right"/>
    </xf>
    <xf numFmtId="41" fontId="0" fillId="0" borderId="7" xfId="2" applyFont="1" applyBorder="1" applyAlignment="1">
      <alignment vertical="center"/>
    </xf>
    <xf numFmtId="176" fontId="0" fillId="0" borderId="18" xfId="2" applyNumberFormat="1" applyFont="1" applyBorder="1" applyAlignment="1">
      <alignment vertical="center"/>
    </xf>
    <xf numFmtId="176" fontId="0" fillId="0" borderId="8" xfId="2" applyNumberFormat="1" applyFont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41" fontId="0" fillId="0" borderId="14" xfId="2" applyFont="1" applyBorder="1">
      <alignment vertical="center"/>
    </xf>
    <xf numFmtId="176" fontId="0" fillId="0" borderId="19" xfId="2" applyNumberFormat="1" applyFont="1" applyBorder="1">
      <alignment vertical="center"/>
    </xf>
    <xf numFmtId="176" fontId="0" fillId="0" borderId="13" xfId="2" applyNumberFormat="1" applyFont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41" fontId="0" fillId="0" borderId="2" xfId="2" applyFont="1" applyBorder="1">
      <alignment vertical="center"/>
    </xf>
    <xf numFmtId="176" fontId="0" fillId="0" borderId="3" xfId="2" applyNumberFormat="1" applyFont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K22"/>
  <sheetViews>
    <sheetView tabSelected="1" workbookViewId="0">
      <selection activeCell="E7" sqref="E7"/>
    </sheetView>
  </sheetViews>
  <sheetFormatPr defaultRowHeight="16.5"/>
  <cols>
    <col min="1" max="1" width="1.44140625" style="1" customWidth="1"/>
    <col min="2" max="2" width="11.5546875" style="1" bestFit="1" customWidth="1"/>
    <col min="3" max="3" width="13.44140625" style="1" bestFit="1" customWidth="1"/>
    <col min="4" max="5" width="15.44140625" style="1" bestFit="1" customWidth="1"/>
    <col min="6" max="6" width="13.77734375" style="1" bestFit="1" customWidth="1"/>
    <col min="7" max="7" width="9.77734375" style="1" bestFit="1" customWidth="1"/>
    <col min="8" max="8" width="13.44140625" style="1" bestFit="1" customWidth="1"/>
    <col min="9" max="10" width="15.44140625" style="1" bestFit="1" customWidth="1"/>
    <col min="11" max="11" width="13.77734375" style="1" bestFit="1" customWidth="1"/>
    <col min="12" max="16384" width="8.88671875" style="1"/>
  </cols>
  <sheetData>
    <row r="1" spans="2:11" ht="9.9499999999999993" customHeight="1"/>
    <row r="2" spans="2:11" ht="26.25">
      <c r="B2" s="2" t="s">
        <v>0</v>
      </c>
      <c r="K2" s="3" t="s">
        <v>1</v>
      </c>
    </row>
    <row r="3" spans="2:11" ht="9.9499999999999993" customHeight="1" thickBot="1"/>
    <row r="4" spans="2:11" ht="30" customHeight="1">
      <c r="B4" s="27" t="s">
        <v>2</v>
      </c>
      <c r="C4" s="28"/>
      <c r="D4" s="28"/>
      <c r="E4" s="28"/>
      <c r="F4" s="29"/>
      <c r="G4" s="27" t="s">
        <v>3</v>
      </c>
      <c r="H4" s="28"/>
      <c r="I4" s="28"/>
      <c r="J4" s="28"/>
      <c r="K4" s="30"/>
    </row>
    <row r="5" spans="2:11">
      <c r="B5" s="31" t="s">
        <v>4</v>
      </c>
      <c r="C5" s="32"/>
      <c r="D5" s="35" t="s">
        <v>45</v>
      </c>
      <c r="E5" s="35" t="s">
        <v>43</v>
      </c>
      <c r="F5" s="37" t="s">
        <v>5</v>
      </c>
      <c r="G5" s="31" t="s">
        <v>4</v>
      </c>
      <c r="H5" s="32"/>
      <c r="I5" s="35" t="s">
        <v>45</v>
      </c>
      <c r="J5" s="35" t="s">
        <v>44</v>
      </c>
      <c r="K5" s="39" t="s">
        <v>5</v>
      </c>
    </row>
    <row r="6" spans="2:11" ht="22.5" customHeight="1" thickBot="1">
      <c r="B6" s="33"/>
      <c r="C6" s="34"/>
      <c r="D6" s="36"/>
      <c r="E6" s="36"/>
      <c r="F6" s="38"/>
      <c r="G6" s="33"/>
      <c r="H6" s="34"/>
      <c r="I6" s="36"/>
      <c r="J6" s="36"/>
      <c r="K6" s="40"/>
    </row>
    <row r="7" spans="2:11" ht="24.95" customHeight="1" thickTop="1">
      <c r="B7" s="18" t="s">
        <v>6</v>
      </c>
      <c r="C7" s="25"/>
      <c r="D7" s="4">
        <f>SUM(D8:D16)</f>
        <v>1741976802</v>
      </c>
      <c r="E7" s="4">
        <f t="shared" ref="E7" si="0">SUM(E8:E16)</f>
        <v>1603645687</v>
      </c>
      <c r="F7" s="5">
        <f>D7-E7</f>
        <v>138331115</v>
      </c>
      <c r="G7" s="18" t="s">
        <v>6</v>
      </c>
      <c r="H7" s="25"/>
      <c r="I7" s="4">
        <f>SUM(I8:I22)</f>
        <v>1741976802</v>
      </c>
      <c r="J7" s="4">
        <f t="shared" ref="J7:K7" si="1">SUM(J8:J22)</f>
        <v>1603645687</v>
      </c>
      <c r="K7" s="6">
        <f t="shared" si="1"/>
        <v>138331115</v>
      </c>
    </row>
    <row r="8" spans="2:11" ht="24.95" customHeight="1">
      <c r="B8" s="7" t="s">
        <v>7</v>
      </c>
      <c r="C8" s="8" t="s">
        <v>8</v>
      </c>
      <c r="D8" s="9">
        <v>51000000</v>
      </c>
      <c r="E8" s="9">
        <v>48000000</v>
      </c>
      <c r="F8" s="10">
        <f>D8-E8</f>
        <v>3000000</v>
      </c>
      <c r="G8" s="16" t="s">
        <v>9</v>
      </c>
      <c r="H8" s="8" t="s">
        <v>10</v>
      </c>
      <c r="I8" s="9">
        <v>1139135750</v>
      </c>
      <c r="J8" s="9">
        <v>1019843720</v>
      </c>
      <c r="K8" s="11">
        <f>I8-J8</f>
        <v>119292030</v>
      </c>
    </row>
    <row r="9" spans="2:11" ht="24.95" customHeight="1">
      <c r="B9" s="26" t="s">
        <v>11</v>
      </c>
      <c r="C9" s="8" t="s">
        <v>12</v>
      </c>
      <c r="D9" s="9">
        <v>1076344530</v>
      </c>
      <c r="E9" s="9">
        <v>962033020</v>
      </c>
      <c r="F9" s="10">
        <f t="shared" ref="F9:F16" si="2">D9-E9</f>
        <v>114311510</v>
      </c>
      <c r="G9" s="17"/>
      <c r="H9" s="8" t="s">
        <v>13</v>
      </c>
      <c r="I9" s="9">
        <v>10020000</v>
      </c>
      <c r="J9" s="9">
        <v>13620000</v>
      </c>
      <c r="K9" s="11">
        <f t="shared" ref="K9:K22" si="3">I9-J9</f>
        <v>-3600000</v>
      </c>
    </row>
    <row r="10" spans="2:11" ht="24.95" customHeight="1">
      <c r="B10" s="26"/>
      <c r="C10" s="8" t="s">
        <v>14</v>
      </c>
      <c r="D10" s="9">
        <v>200000000</v>
      </c>
      <c r="E10" s="9">
        <v>200000000</v>
      </c>
      <c r="F10" s="10">
        <f t="shared" si="2"/>
        <v>0</v>
      </c>
      <c r="G10" s="18"/>
      <c r="H10" s="8" t="s">
        <v>15</v>
      </c>
      <c r="I10" s="9">
        <v>83423400</v>
      </c>
      <c r="J10" s="9">
        <v>76249215</v>
      </c>
      <c r="K10" s="11">
        <f t="shared" si="3"/>
        <v>7174185</v>
      </c>
    </row>
    <row r="11" spans="2:11" ht="24.95" customHeight="1">
      <c r="B11" s="26"/>
      <c r="C11" s="8" t="s">
        <v>16</v>
      </c>
      <c r="D11" s="9">
        <v>198366320</v>
      </c>
      <c r="E11" s="9">
        <v>203136820</v>
      </c>
      <c r="F11" s="10">
        <f t="shared" si="2"/>
        <v>-4770500</v>
      </c>
      <c r="G11" s="16" t="s">
        <v>17</v>
      </c>
      <c r="H11" s="8" t="s">
        <v>18</v>
      </c>
      <c r="I11" s="9">
        <v>11477150</v>
      </c>
      <c r="J11" s="9">
        <v>0</v>
      </c>
      <c r="K11" s="11">
        <f t="shared" si="3"/>
        <v>11477150</v>
      </c>
    </row>
    <row r="12" spans="2:11" ht="24.95" customHeight="1">
      <c r="B12" s="26" t="s">
        <v>19</v>
      </c>
      <c r="C12" s="8" t="s">
        <v>20</v>
      </c>
      <c r="D12" s="9">
        <v>22610000</v>
      </c>
      <c r="E12" s="9">
        <v>9000000</v>
      </c>
      <c r="F12" s="10">
        <f t="shared" si="2"/>
        <v>13610000</v>
      </c>
      <c r="G12" s="17"/>
      <c r="H12" s="8" t="s">
        <v>21</v>
      </c>
      <c r="I12" s="9">
        <v>233088000</v>
      </c>
      <c r="J12" s="9">
        <v>232188000</v>
      </c>
      <c r="K12" s="11">
        <f t="shared" si="3"/>
        <v>900000</v>
      </c>
    </row>
    <row r="13" spans="2:11" ht="24.95" customHeight="1">
      <c r="B13" s="26"/>
      <c r="C13" s="8" t="s">
        <v>22</v>
      </c>
      <c r="D13" s="9">
        <v>42000000</v>
      </c>
      <c r="E13" s="9">
        <v>40000000</v>
      </c>
      <c r="F13" s="10">
        <f t="shared" si="2"/>
        <v>2000000</v>
      </c>
      <c r="G13" s="18"/>
      <c r="H13" s="8" t="s">
        <v>23</v>
      </c>
      <c r="I13" s="9">
        <v>6862000</v>
      </c>
      <c r="J13" s="9">
        <v>6762000</v>
      </c>
      <c r="K13" s="11">
        <f t="shared" si="3"/>
        <v>100000</v>
      </c>
    </row>
    <row r="14" spans="2:11" ht="24.95" customHeight="1">
      <c r="B14" s="7" t="s">
        <v>24</v>
      </c>
      <c r="C14" s="8" t="s">
        <v>25</v>
      </c>
      <c r="D14" s="9">
        <v>76818095</v>
      </c>
      <c r="E14" s="9">
        <v>65037990</v>
      </c>
      <c r="F14" s="10">
        <f t="shared" si="2"/>
        <v>11780105</v>
      </c>
      <c r="G14" s="16" t="s">
        <v>26</v>
      </c>
      <c r="H14" s="8" t="s">
        <v>27</v>
      </c>
      <c r="I14" s="9">
        <v>125650529</v>
      </c>
      <c r="J14" s="9">
        <v>120039190</v>
      </c>
      <c r="K14" s="11">
        <f t="shared" si="3"/>
        <v>5611339</v>
      </c>
    </row>
    <row r="15" spans="2:11" ht="24.95" customHeight="1">
      <c r="B15" s="7" t="s">
        <v>28</v>
      </c>
      <c r="C15" s="8" t="s">
        <v>29</v>
      </c>
      <c r="D15" s="9">
        <v>41397857</v>
      </c>
      <c r="E15" s="9">
        <v>41397857</v>
      </c>
      <c r="F15" s="10">
        <f t="shared" si="2"/>
        <v>0</v>
      </c>
      <c r="G15" s="17"/>
      <c r="H15" s="8" t="s">
        <v>30</v>
      </c>
      <c r="I15" s="9">
        <v>6792000</v>
      </c>
      <c r="J15" s="9">
        <v>5516000</v>
      </c>
      <c r="K15" s="11">
        <f t="shared" si="3"/>
        <v>1276000</v>
      </c>
    </row>
    <row r="16" spans="2:11" ht="24.95" customHeight="1">
      <c r="B16" s="7" t="s">
        <v>31</v>
      </c>
      <c r="C16" s="8" t="s">
        <v>32</v>
      </c>
      <c r="D16" s="9">
        <v>33440000</v>
      </c>
      <c r="E16" s="9">
        <v>35040000</v>
      </c>
      <c r="F16" s="10">
        <f t="shared" si="2"/>
        <v>-1600000</v>
      </c>
      <c r="G16" s="17"/>
      <c r="H16" s="8" t="s">
        <v>33</v>
      </c>
      <c r="I16" s="9">
        <v>10636920</v>
      </c>
      <c r="J16" s="9">
        <v>10476920</v>
      </c>
      <c r="K16" s="11">
        <f t="shared" si="3"/>
        <v>160000</v>
      </c>
    </row>
    <row r="17" spans="2:11" ht="24.95" customHeight="1">
      <c r="B17" s="19"/>
      <c r="C17" s="20"/>
      <c r="D17" s="20"/>
      <c r="E17" s="20"/>
      <c r="F17" s="20"/>
      <c r="G17" s="17"/>
      <c r="H17" s="8" t="s">
        <v>34</v>
      </c>
      <c r="I17" s="9">
        <v>6850000</v>
      </c>
      <c r="J17" s="9">
        <v>6770000</v>
      </c>
      <c r="K17" s="6">
        <f t="shared" si="3"/>
        <v>80000</v>
      </c>
    </row>
    <row r="18" spans="2:11" ht="24.95" customHeight="1">
      <c r="B18" s="21"/>
      <c r="C18" s="22"/>
      <c r="D18" s="22"/>
      <c r="E18" s="22"/>
      <c r="F18" s="22"/>
      <c r="G18" s="17"/>
      <c r="H18" s="8" t="s">
        <v>35</v>
      </c>
      <c r="I18" s="9">
        <v>28317900</v>
      </c>
      <c r="J18" s="9">
        <v>23500000</v>
      </c>
      <c r="K18" s="11">
        <f t="shared" si="3"/>
        <v>4817900</v>
      </c>
    </row>
    <row r="19" spans="2:11" ht="24.95" customHeight="1">
      <c r="B19" s="21"/>
      <c r="C19" s="22"/>
      <c r="D19" s="22"/>
      <c r="E19" s="22"/>
      <c r="F19" s="22"/>
      <c r="G19" s="18"/>
      <c r="H19" s="8" t="s">
        <v>36</v>
      </c>
      <c r="I19" s="9">
        <v>66907930</v>
      </c>
      <c r="J19" s="9">
        <v>74070150</v>
      </c>
      <c r="K19" s="11">
        <f t="shared" si="3"/>
        <v>-7162220</v>
      </c>
    </row>
    <row r="20" spans="2:11" ht="24.95" customHeight="1">
      <c r="B20" s="21"/>
      <c r="C20" s="22"/>
      <c r="D20" s="22"/>
      <c r="E20" s="22"/>
      <c r="F20" s="22"/>
      <c r="G20" s="7" t="s">
        <v>37</v>
      </c>
      <c r="H20" s="8" t="s">
        <v>38</v>
      </c>
      <c r="I20" s="9">
        <v>12485223</v>
      </c>
      <c r="J20" s="9">
        <v>13084113</v>
      </c>
      <c r="K20" s="11">
        <f t="shared" si="3"/>
        <v>-598890</v>
      </c>
    </row>
    <row r="21" spans="2:11" ht="24.95" customHeight="1">
      <c r="B21" s="21"/>
      <c r="C21" s="22"/>
      <c r="D21" s="22"/>
      <c r="E21" s="22"/>
      <c r="F21" s="22"/>
      <c r="G21" s="7" t="s">
        <v>39</v>
      </c>
      <c r="H21" s="8" t="s">
        <v>40</v>
      </c>
      <c r="I21" s="9">
        <v>180000</v>
      </c>
      <c r="J21" s="9">
        <v>0</v>
      </c>
      <c r="K21" s="11">
        <f t="shared" si="3"/>
        <v>180000</v>
      </c>
    </row>
    <row r="22" spans="2:11" ht="24.95" customHeight="1" thickBot="1">
      <c r="B22" s="23"/>
      <c r="C22" s="24"/>
      <c r="D22" s="24"/>
      <c r="E22" s="24"/>
      <c r="F22" s="24"/>
      <c r="G22" s="12" t="s">
        <v>41</v>
      </c>
      <c r="H22" s="13" t="s">
        <v>42</v>
      </c>
      <c r="I22" s="14">
        <v>150000</v>
      </c>
      <c r="J22" s="14">
        <v>1526379</v>
      </c>
      <c r="K22" s="15">
        <f t="shared" si="3"/>
        <v>-1376379</v>
      </c>
    </row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14:G19"/>
    <mergeCell ref="B17:F22"/>
    <mergeCell ref="B7:C7"/>
    <mergeCell ref="G7:H7"/>
    <mergeCell ref="G8:G10"/>
    <mergeCell ref="B9:B11"/>
    <mergeCell ref="G11:G13"/>
    <mergeCell ref="B12:B13"/>
  </mergeCells>
  <phoneticPr fontId="2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세입세출총괄표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CGSComputer</cp:lastModifiedBy>
  <cp:revision>65</cp:revision>
  <cp:lastPrinted>2011-11-10T00:18:06Z</cp:lastPrinted>
  <dcterms:created xsi:type="dcterms:W3CDTF">2003-12-18T04:11:57Z</dcterms:created>
  <dcterms:modified xsi:type="dcterms:W3CDTF">2011-11-10T01:53:42Z</dcterms:modified>
</cp:coreProperties>
</file>